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2120" windowHeight="4830" activeTab="0"/>
  </bookViews>
  <sheets>
    <sheet name="8.10" sheetId="1" r:id="rId1"/>
    <sheet name="8.10a" sheetId="2" r:id="rId2"/>
  </sheets>
  <definedNames/>
  <calcPr fullCalcOnLoad="1"/>
</workbook>
</file>

<file path=xl/sharedStrings.xml><?xml version="1.0" encoding="utf-8"?>
<sst xmlns="http://schemas.openxmlformats.org/spreadsheetml/2006/main" count="92" uniqueCount="42">
  <si>
    <t>PRODOTTI CHIMICI IMPIEGATI IN AGRICOLTURA</t>
  </si>
  <si>
    <t>Classi di tossicità</t>
  </si>
  <si>
    <t>Totale</t>
  </si>
  <si>
    <t>Nocivo</t>
  </si>
  <si>
    <t>Lombardia</t>
  </si>
  <si>
    <t>Trentino-Alto-Adige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</si>
  <si>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</si>
  <si>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</si>
  <si>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</si>
  <si>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</si>
  <si>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</si>
  <si>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</si>
  <si>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</si>
  <si>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</si>
  <si>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</si>
  <si>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</si>
  <si>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</si>
  <si>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</si>
  <si>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</si>
  <si>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</si>
  <si>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</si>
  <si>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</si>
  <si>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</si>
  <si>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</si>
  <si>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</si>
  <si>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</si>
  <si>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</si>
  <si>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 xml:space="preserve">ANNI                                                     REGIONI </t>
  </si>
  <si>
    <t xml:space="preserve"> - </t>
  </si>
  <si>
    <t xml:space="preserve">Piemonte  </t>
  </si>
  <si>
    <t>Fungicidi</t>
  </si>
  <si>
    <t>Insetticidi e Acaricidi</t>
  </si>
  <si>
    <t>Erbicidi</t>
  </si>
  <si>
    <t>Vari</t>
  </si>
  <si>
    <t>Non classificabile</t>
  </si>
  <si>
    <t xml:space="preserve">Valle d'Aosta/Vallée d'Aoste </t>
  </si>
  <si>
    <t>Bolzano/Bozen</t>
  </si>
  <si>
    <t>2006  -  PER  REGIONE</t>
  </si>
  <si>
    <r>
      <t xml:space="preserve">Tavola 8.10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Prodotti fitosanitari distribuiti per uso agricolo per categoria, classi di tossicità e regione </t>
    </r>
    <r>
      <rPr>
        <b/>
        <sz val="9"/>
        <color indexed="9"/>
        <rFont val="Arial"/>
        <family val="2"/>
      </rPr>
      <t>llllllllllllllllllllllllllllllllll</t>
    </r>
    <r>
      <rPr>
        <b/>
        <sz val="9"/>
        <rFont val="Arial"/>
        <family val="2"/>
      </rPr>
      <t xml:space="preserve">- Anno 2006 </t>
    </r>
    <r>
      <rPr>
        <i/>
        <sz val="9"/>
        <rFont val="Arial"/>
        <family val="2"/>
      </rPr>
      <t>(in chilogrammi)</t>
    </r>
  </si>
  <si>
    <r>
      <t xml:space="preserve">Tavola 8.10 - Prodotti fitosanitari distribuiti per uso agricolo per categoria, classi di tossicità e regione - Anno </t>
    </r>
    <r>
      <rPr>
        <b/>
        <sz val="9"/>
        <color indexed="9"/>
        <rFont val="Arial"/>
        <family val="2"/>
      </rPr>
      <t>llllllllllllllllllllllll</t>
    </r>
    <r>
      <rPr>
        <b/>
        <sz val="9"/>
        <rFont val="Arial"/>
        <family val="2"/>
      </rPr>
      <t xml:space="preserve">2006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 chilogrammi)</t>
    </r>
  </si>
  <si>
    <r>
      <t>Fonte:</t>
    </r>
    <r>
      <rPr>
        <sz val="7"/>
        <rFont val="Arial"/>
        <family val="2"/>
      </rPr>
      <t xml:space="preserve"> Istat, </t>
    </r>
    <r>
      <rPr>
        <i/>
        <sz val="7"/>
        <rFont val="Arial"/>
        <family val="2"/>
      </rPr>
      <t>Statistiche dell'agricoltura</t>
    </r>
    <r>
      <rPr>
        <sz val="7"/>
        <rFont val="Arial"/>
        <family val="2"/>
      </rPr>
      <t>, vari anni</t>
    </r>
  </si>
  <si>
    <t>Molto tossico o tossico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</si>
</sst>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_-* #,##0.00_-;\-* #,##0.00_-;_-* &quot;-&quot;_-;_-@_-"/>
    <numFmt numFmtId="179" formatCode="_-* #,##0.000_-;\-* #,##0.000_-;_-* &quot;-&quot;_-;_-@_-"/>
    <numFmt numFmtId="180" formatCode="_-* #,##0.0_-;\-* #,##0.0_-;_-* &quot;-&quot;_-;_-@_-"/>
    <numFmt numFmtId="181" formatCode="_-* #,##0.0000_-;\-* #,##0.0000_-;_-* &quot;-&quot;_-;_-@_-"/>
    <numFmt numFmtId="182" formatCode="_-* #,##0.00000_-;\-* #,##0.00000_-;_-* &quot;-&quot;_-;_-@_-"/>
    <numFmt numFmtId="183" formatCode="_-* #,##0.000000_-;\-* #,##0.000000_-;_-* &quot;-&quot;_-;_-@_-"/>
    <numFmt numFmtId="184" formatCode="_-* #,##0.0000000_-;\-* #,##0.0000000_-;_-* &quot;-&quot;_-;_-@_-"/>
    <numFmt numFmtId="185" formatCode="_-* #,##0.00000000_-;\-* #,##0.00000000_-;_-* &quot;-&quot;_-;_-@_-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000"/>
    <numFmt numFmtId="194" formatCode="0.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00000000000000"/>
    <numFmt numFmtId="202" formatCode="0.000000000000000000"/>
    <numFmt numFmtId="203" formatCode="0.0000000000000000000"/>
    <numFmt numFmtId="204" formatCode="0.00000000000000000000"/>
    <numFmt numFmtId="205" formatCode="0.000000000000000000000"/>
    <numFmt numFmtId="206" formatCode="&quot;Sì&quot;;&quot;Sì&quot;;&quot;No&quot;"/>
    <numFmt numFmtId="207" formatCode="&quot;Vero&quot;;&quot;Vero&quot;;&quot;Falso&quot;"/>
    <numFmt numFmtId="208" formatCode="&quot;Attivo&quot;;&quot;Attivo&quot;;&quot;Disattivo&quot;"/>
    <numFmt numFmtId="209" formatCode="[$€-2]\ #.##000_);[Red]\([$€-2]\ #.##000\)"/>
    <numFmt numFmtId="210" formatCode="_(* #,##0.0_);_(* \(#,##0.0\);_(* &quot;-&quot;??_);_(@_)"/>
    <numFmt numFmtId="211" formatCode="_(* #,##0_);_(* \(#,##0\);_(* &quot;-&quot;??_);_(@_)"/>
  </numFmts>
  <fonts count="11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7"/>
      <color indexed="10"/>
      <name val="Arial"/>
      <family val="2"/>
    </font>
    <font>
      <sz val="8"/>
      <name val="Arial"/>
      <family val="0"/>
    </font>
    <font>
      <b/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16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9" fillId="0" borderId="0" xfId="0" applyNumberFormat="1" applyFont="1" applyAlignment="1">
      <alignment vertical="center"/>
    </xf>
    <xf numFmtId="3" fontId="3" fillId="0" borderId="0" xfId="16" applyNumberFormat="1" applyFont="1" applyAlignment="1">
      <alignment vertical="center"/>
    </xf>
    <xf numFmtId="3" fontId="4" fillId="0" borderId="0" xfId="16" applyNumberFormat="1" applyFont="1" applyAlignment="1">
      <alignment vertical="center"/>
    </xf>
    <xf numFmtId="3" fontId="4" fillId="0" borderId="0" xfId="16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0" fillId="0" borderId="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16.421875" style="7" customWidth="1"/>
    <col min="2" max="5" width="9.00390625" style="7" customWidth="1"/>
    <col min="6" max="6" width="0.85546875" style="7" customWidth="1"/>
    <col min="7" max="10" width="9.00390625" style="7" customWidth="1"/>
    <col min="11" max="11" width="9.140625" style="7" customWidth="1"/>
    <col min="12" max="12" width="9.8515625" style="7" bestFit="1" customWidth="1"/>
    <col min="13" max="16384" width="9.140625" style="7" customWidth="1"/>
  </cols>
  <sheetData>
    <row r="1" spans="1:10" ht="12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ht="18" customHeight="1"/>
    <row r="3" spans="1:10" s="8" customFormat="1" ht="25.5" customHeight="1">
      <c r="A3" s="34" t="s">
        <v>39</v>
      </c>
      <c r="B3" s="35"/>
      <c r="C3" s="35"/>
      <c r="D3" s="35"/>
      <c r="E3" s="35"/>
      <c r="F3" s="35"/>
      <c r="G3" s="35"/>
      <c r="H3" s="35"/>
      <c r="I3" s="35"/>
      <c r="J3" s="35"/>
    </row>
    <row r="4" spans="1:6" ht="7.5" customHeight="1">
      <c r="A4" s="6"/>
      <c r="B4" s="6"/>
      <c r="C4" s="6"/>
      <c r="D4" s="6"/>
      <c r="E4" s="6"/>
      <c r="F4" s="6"/>
    </row>
    <row r="5" spans="1:10" ht="12.75" customHeight="1">
      <c r="A5" s="36" t="s">
        <v>27</v>
      </c>
      <c r="B5" s="39" t="s">
        <v>30</v>
      </c>
      <c r="C5" s="39"/>
      <c r="D5" s="39"/>
      <c r="E5" s="39"/>
      <c r="F5" s="4"/>
      <c r="G5" s="39" t="s">
        <v>31</v>
      </c>
      <c r="H5" s="39"/>
      <c r="I5" s="39"/>
      <c r="J5" s="39"/>
    </row>
    <row r="6" spans="1:10" ht="12.75" customHeight="1">
      <c r="A6" s="37"/>
      <c r="B6" s="39" t="s">
        <v>1</v>
      </c>
      <c r="C6" s="39"/>
      <c r="D6" s="39"/>
      <c r="E6" s="40" t="s">
        <v>2</v>
      </c>
      <c r="F6" s="1"/>
      <c r="G6" s="39" t="s">
        <v>1</v>
      </c>
      <c r="H6" s="39"/>
      <c r="I6" s="39"/>
      <c r="J6" s="40" t="s">
        <v>2</v>
      </c>
    </row>
    <row r="7" spans="1:10" ht="27" customHeight="1">
      <c r="A7" s="38"/>
      <c r="B7" s="30" t="s">
        <v>41</v>
      </c>
      <c r="C7" s="31" t="s">
        <v>3</v>
      </c>
      <c r="D7" s="30" t="s">
        <v>34</v>
      </c>
      <c r="E7" s="41"/>
      <c r="F7" s="6"/>
      <c r="G7" s="30" t="s">
        <v>41</v>
      </c>
      <c r="H7" s="31" t="s">
        <v>3</v>
      </c>
      <c r="I7" s="30" t="s">
        <v>34</v>
      </c>
      <c r="J7" s="41"/>
    </row>
    <row r="8" spans="1:10" ht="9" customHeight="1">
      <c r="A8" s="2"/>
      <c r="B8" s="9"/>
      <c r="C8" s="10"/>
      <c r="D8" s="10"/>
      <c r="E8" s="10"/>
      <c r="F8" s="10"/>
      <c r="G8" s="9"/>
      <c r="H8" s="10"/>
      <c r="I8" s="10"/>
      <c r="J8" s="10"/>
    </row>
    <row r="9" spans="1:10" ht="9">
      <c r="A9" s="3">
        <v>1997</v>
      </c>
      <c r="B9" s="11">
        <v>419585</v>
      </c>
      <c r="C9" s="11">
        <v>6319319</v>
      </c>
      <c r="D9" s="11">
        <v>77710850</v>
      </c>
      <c r="E9" s="12">
        <v>84449754</v>
      </c>
      <c r="F9" s="11"/>
      <c r="G9" s="11">
        <v>9718205</v>
      </c>
      <c r="H9" s="11">
        <v>5451437</v>
      </c>
      <c r="I9" s="11">
        <v>23991567</v>
      </c>
      <c r="J9" s="12">
        <v>39161209</v>
      </c>
    </row>
    <row r="10" spans="1:11" ht="9">
      <c r="A10" s="3">
        <v>1998</v>
      </c>
      <c r="B10" s="11">
        <v>435805</v>
      </c>
      <c r="C10" s="11">
        <v>5612262</v>
      </c>
      <c r="D10" s="11">
        <v>78658888</v>
      </c>
      <c r="E10" s="12">
        <v>84706955</v>
      </c>
      <c r="F10" s="11"/>
      <c r="G10" s="11">
        <v>9281367</v>
      </c>
      <c r="H10" s="11">
        <v>4817214</v>
      </c>
      <c r="I10" s="11">
        <v>24038243</v>
      </c>
      <c r="J10" s="12">
        <v>38136824</v>
      </c>
      <c r="K10" s="11"/>
    </row>
    <row r="11" spans="1:11" ht="9">
      <c r="A11" s="13">
        <v>1999</v>
      </c>
      <c r="B11" s="12">
        <v>281838</v>
      </c>
      <c r="C11" s="12">
        <v>5032711</v>
      </c>
      <c r="D11" s="12">
        <v>78859641</v>
      </c>
      <c r="E11" s="12">
        <v>84174190</v>
      </c>
      <c r="F11" s="11"/>
      <c r="G11" s="12">
        <v>9093253</v>
      </c>
      <c r="H11" s="12">
        <v>4044530</v>
      </c>
      <c r="I11" s="12">
        <v>22725803</v>
      </c>
      <c r="J11" s="12">
        <v>35863586</v>
      </c>
      <c r="K11" s="11"/>
    </row>
    <row r="12" spans="1:11" ht="9">
      <c r="A12" s="13">
        <v>2000</v>
      </c>
      <c r="B12" s="12">
        <v>268613</v>
      </c>
      <c r="C12" s="12">
        <v>4394846</v>
      </c>
      <c r="D12" s="12">
        <v>78205316</v>
      </c>
      <c r="E12" s="12">
        <v>82868775</v>
      </c>
      <c r="F12" s="11"/>
      <c r="G12" s="12">
        <v>8170695</v>
      </c>
      <c r="H12" s="12">
        <v>3813220</v>
      </c>
      <c r="I12" s="12">
        <v>23507025</v>
      </c>
      <c r="J12" s="12">
        <v>35490940</v>
      </c>
      <c r="K12" s="11"/>
    </row>
    <row r="13" spans="1:11" ht="9">
      <c r="A13" s="13">
        <v>2001</v>
      </c>
      <c r="B13" s="12">
        <v>234330</v>
      </c>
      <c r="C13" s="12">
        <v>3664204</v>
      </c>
      <c r="D13" s="12">
        <v>72731337</v>
      </c>
      <c r="E13" s="12">
        <v>76629871</v>
      </c>
      <c r="F13" s="11"/>
      <c r="G13" s="12">
        <v>7101002</v>
      </c>
      <c r="H13" s="12">
        <v>3496343</v>
      </c>
      <c r="I13" s="12">
        <v>23425375</v>
      </c>
      <c r="J13" s="12">
        <v>34022720</v>
      </c>
      <c r="K13" s="11"/>
    </row>
    <row r="14" spans="1:11" ht="9">
      <c r="A14" s="13">
        <v>2002</v>
      </c>
      <c r="B14" s="12">
        <v>145356</v>
      </c>
      <c r="C14" s="12">
        <v>3411535</v>
      </c>
      <c r="D14" s="12">
        <v>87005127</v>
      </c>
      <c r="E14" s="12">
        <v>90562018</v>
      </c>
      <c r="F14" s="11"/>
      <c r="G14" s="12">
        <v>6569004</v>
      </c>
      <c r="H14" s="12">
        <v>3581416</v>
      </c>
      <c r="I14" s="12">
        <v>22512834</v>
      </c>
      <c r="J14" s="12">
        <v>32663254</v>
      </c>
      <c r="K14" s="11"/>
    </row>
    <row r="15" spans="1:11" ht="9">
      <c r="A15" s="13">
        <v>2003</v>
      </c>
      <c r="B15" s="12">
        <v>92678</v>
      </c>
      <c r="C15" s="12">
        <v>3404798</v>
      </c>
      <c r="D15" s="12">
        <v>78267525</v>
      </c>
      <c r="E15" s="12">
        <v>81765001</v>
      </c>
      <c r="F15" s="11"/>
      <c r="G15" s="12">
        <v>6446222</v>
      </c>
      <c r="H15" s="12">
        <v>3442074</v>
      </c>
      <c r="I15" s="12">
        <v>23608972</v>
      </c>
      <c r="J15" s="12">
        <v>33497268</v>
      </c>
      <c r="K15" s="11"/>
    </row>
    <row r="16" spans="1:11" ht="9">
      <c r="A16" s="13">
        <v>2004</v>
      </c>
      <c r="B16" s="12">
        <v>56872</v>
      </c>
      <c r="C16" s="12">
        <v>3384566</v>
      </c>
      <c r="D16" s="12">
        <v>77309650</v>
      </c>
      <c r="E16" s="12">
        <v>80751088</v>
      </c>
      <c r="F16" s="11"/>
      <c r="G16" s="12">
        <v>3618691</v>
      </c>
      <c r="H16" s="12">
        <v>3532411</v>
      </c>
      <c r="I16" s="12">
        <v>22750593</v>
      </c>
      <c r="J16" s="12">
        <v>29901695</v>
      </c>
      <c r="K16" s="11"/>
    </row>
    <row r="17" spans="1:10" ht="9">
      <c r="A17" s="13">
        <v>2005</v>
      </c>
      <c r="B17" s="12">
        <v>62908</v>
      </c>
      <c r="C17" s="12">
        <v>3217181</v>
      </c>
      <c r="D17" s="12">
        <v>79158866</v>
      </c>
      <c r="E17" s="12">
        <v>82438955</v>
      </c>
      <c r="F17" s="11"/>
      <c r="G17" s="12">
        <v>3485336</v>
      </c>
      <c r="H17" s="12">
        <v>3509641</v>
      </c>
      <c r="I17" s="12">
        <v>22312147</v>
      </c>
      <c r="J17" s="12">
        <v>29307124</v>
      </c>
    </row>
    <row r="18" spans="1:10" ht="9">
      <c r="A18" s="13"/>
      <c r="B18" s="12"/>
      <c r="C18" s="12"/>
      <c r="D18" s="12"/>
      <c r="E18" s="12"/>
      <c r="F18" s="11"/>
      <c r="G18" s="12"/>
      <c r="H18" s="12"/>
      <c r="I18" s="12"/>
      <c r="J18" s="12"/>
    </row>
    <row r="19" spans="1:10" ht="9">
      <c r="A19" s="32" t="s">
        <v>37</v>
      </c>
      <c r="B19" s="32"/>
      <c r="C19" s="32"/>
      <c r="D19" s="32"/>
      <c r="E19" s="32"/>
      <c r="F19" s="32"/>
      <c r="G19" s="32"/>
      <c r="H19" s="32"/>
      <c r="I19" s="32"/>
      <c r="J19" s="32"/>
    </row>
    <row r="20" ht="9">
      <c r="A20" s="13"/>
    </row>
    <row r="21" spans="1:12" ht="9">
      <c r="A21" s="7" t="s">
        <v>29</v>
      </c>
      <c r="B21" s="14">
        <v>2244</v>
      </c>
      <c r="C21" s="11">
        <v>102286</v>
      </c>
      <c r="D21" s="11">
        <v>7225255</v>
      </c>
      <c r="E21" s="12">
        <f>SUM(B21:D21)</f>
        <v>7329785</v>
      </c>
      <c r="F21" s="11"/>
      <c r="G21" s="14">
        <v>72468</v>
      </c>
      <c r="H21" s="11">
        <v>91626</v>
      </c>
      <c r="I21" s="11">
        <v>990765</v>
      </c>
      <c r="J21" s="12">
        <f>SUM(G21:I21)</f>
        <v>1154859</v>
      </c>
      <c r="L21" s="12"/>
    </row>
    <row r="22" spans="1:12" ht="9">
      <c r="A22" s="7" t="s">
        <v>35</v>
      </c>
      <c r="B22" s="14" t="s">
        <v>28</v>
      </c>
      <c r="C22" s="11">
        <v>30</v>
      </c>
      <c r="D22" s="11">
        <v>9810</v>
      </c>
      <c r="E22" s="12">
        <f aca="true" t="shared" si="0" ref="E22:E42">SUM(B22:D22)</f>
        <v>9840</v>
      </c>
      <c r="F22" s="14"/>
      <c r="G22" s="14" t="s">
        <v>28</v>
      </c>
      <c r="H22" s="11">
        <v>32</v>
      </c>
      <c r="I22" s="11">
        <v>6061</v>
      </c>
      <c r="J22" s="12">
        <f aca="true" t="shared" si="1" ref="J22:J43">SUM(G22:I22)</f>
        <v>6093</v>
      </c>
      <c r="L22" s="12"/>
    </row>
    <row r="23" spans="1:12" ht="9">
      <c r="A23" s="7" t="s">
        <v>4</v>
      </c>
      <c r="B23" s="14">
        <v>1630</v>
      </c>
      <c r="C23" s="11">
        <v>124974</v>
      </c>
      <c r="D23" s="11">
        <v>3214976</v>
      </c>
      <c r="E23" s="12">
        <f t="shared" si="0"/>
        <v>3341580</v>
      </c>
      <c r="F23" s="11"/>
      <c r="G23" s="14">
        <v>33746</v>
      </c>
      <c r="H23" s="11">
        <v>148675</v>
      </c>
      <c r="I23" s="11">
        <v>717360</v>
      </c>
      <c r="J23" s="12">
        <f t="shared" si="1"/>
        <v>899781</v>
      </c>
      <c r="L23" s="12"/>
    </row>
    <row r="24" spans="1:12" ht="9">
      <c r="A24" s="7" t="s">
        <v>5</v>
      </c>
      <c r="B24" s="14">
        <v>9163</v>
      </c>
      <c r="C24" s="11">
        <v>224431</v>
      </c>
      <c r="D24" s="11">
        <v>1673822</v>
      </c>
      <c r="E24" s="12">
        <f t="shared" si="0"/>
        <v>1907416</v>
      </c>
      <c r="F24" s="11"/>
      <c r="G24" s="14">
        <v>23069</v>
      </c>
      <c r="H24" s="11">
        <v>88142</v>
      </c>
      <c r="I24" s="11">
        <v>2225889</v>
      </c>
      <c r="J24" s="12">
        <f t="shared" si="1"/>
        <v>2337100</v>
      </c>
      <c r="L24" s="12"/>
    </row>
    <row r="25" spans="1:12" s="15" customFormat="1" ht="9">
      <c r="A25" s="15" t="s">
        <v>36</v>
      </c>
      <c r="B25" s="29">
        <v>7241</v>
      </c>
      <c r="C25" s="16">
        <v>133354</v>
      </c>
      <c r="D25" s="16">
        <v>585857</v>
      </c>
      <c r="E25" s="26">
        <f t="shared" si="0"/>
        <v>726452</v>
      </c>
      <c r="F25" s="16"/>
      <c r="G25" s="29">
        <v>12004</v>
      </c>
      <c r="H25" s="16">
        <v>54689</v>
      </c>
      <c r="I25" s="16">
        <v>1444210</v>
      </c>
      <c r="J25" s="26">
        <f t="shared" si="1"/>
        <v>1510903</v>
      </c>
      <c r="L25" s="16"/>
    </row>
    <row r="26" spans="1:10" s="15" customFormat="1" ht="9">
      <c r="A26" s="15" t="s">
        <v>6</v>
      </c>
      <c r="B26" s="29">
        <v>1922</v>
      </c>
      <c r="C26" s="16">
        <v>91077</v>
      </c>
      <c r="D26" s="16">
        <v>1087965</v>
      </c>
      <c r="E26" s="26">
        <f t="shared" si="0"/>
        <v>1180964</v>
      </c>
      <c r="F26" s="16"/>
      <c r="G26" s="29">
        <v>11065</v>
      </c>
      <c r="H26" s="16">
        <v>33453</v>
      </c>
      <c r="I26" s="16">
        <v>781679</v>
      </c>
      <c r="J26" s="26">
        <f t="shared" si="1"/>
        <v>826197</v>
      </c>
    </row>
    <row r="27" spans="1:10" ht="9">
      <c r="A27" s="7" t="s">
        <v>7</v>
      </c>
      <c r="B27" s="14">
        <v>18452</v>
      </c>
      <c r="C27" s="11">
        <v>675356</v>
      </c>
      <c r="D27" s="11">
        <v>7357724</v>
      </c>
      <c r="E27" s="12">
        <f t="shared" si="0"/>
        <v>8051532</v>
      </c>
      <c r="F27" s="11"/>
      <c r="G27" s="14">
        <v>328808</v>
      </c>
      <c r="H27" s="11">
        <v>243142</v>
      </c>
      <c r="I27" s="11">
        <v>1975716</v>
      </c>
      <c r="J27" s="12">
        <f t="shared" si="1"/>
        <v>2547666</v>
      </c>
    </row>
    <row r="28" spans="1:10" ht="9">
      <c r="A28" s="7" t="s">
        <v>8</v>
      </c>
      <c r="B28" s="14">
        <v>971</v>
      </c>
      <c r="C28" s="11">
        <v>218735</v>
      </c>
      <c r="D28" s="11">
        <v>1968048</v>
      </c>
      <c r="E28" s="12">
        <f t="shared" si="0"/>
        <v>2187754</v>
      </c>
      <c r="F28" s="11"/>
      <c r="G28" s="14">
        <v>12150</v>
      </c>
      <c r="H28" s="11">
        <v>17772</v>
      </c>
      <c r="I28" s="11">
        <v>192789</v>
      </c>
      <c r="J28" s="12">
        <f t="shared" si="1"/>
        <v>222711</v>
      </c>
    </row>
    <row r="29" spans="1:10" ht="9">
      <c r="A29" s="7" t="s">
        <v>9</v>
      </c>
      <c r="B29" s="14">
        <v>1548</v>
      </c>
      <c r="C29" s="11">
        <v>13067</v>
      </c>
      <c r="D29" s="11">
        <v>321792</v>
      </c>
      <c r="E29" s="12">
        <f t="shared" si="0"/>
        <v>336407</v>
      </c>
      <c r="F29" s="11"/>
      <c r="G29" s="14">
        <v>17754</v>
      </c>
      <c r="H29" s="11">
        <v>12548</v>
      </c>
      <c r="I29" s="11">
        <v>105253</v>
      </c>
      <c r="J29" s="12">
        <f t="shared" si="1"/>
        <v>135555</v>
      </c>
    </row>
    <row r="30" spans="1:10" ht="9">
      <c r="A30" s="7" t="s">
        <v>10</v>
      </c>
      <c r="B30" s="14">
        <v>37423</v>
      </c>
      <c r="C30" s="11">
        <v>856262</v>
      </c>
      <c r="D30" s="11">
        <v>8156208</v>
      </c>
      <c r="E30" s="12">
        <f t="shared" si="0"/>
        <v>9049893</v>
      </c>
      <c r="F30" s="11"/>
      <c r="G30" s="14">
        <v>1037677</v>
      </c>
      <c r="H30" s="11">
        <v>342283</v>
      </c>
      <c r="I30" s="11">
        <v>4184150</v>
      </c>
      <c r="J30" s="12">
        <f t="shared" si="1"/>
        <v>5564110</v>
      </c>
    </row>
    <row r="31" spans="1:10" ht="9">
      <c r="A31" s="7" t="s">
        <v>11</v>
      </c>
      <c r="B31" s="14">
        <v>1539</v>
      </c>
      <c r="C31" s="11">
        <v>117261</v>
      </c>
      <c r="D31" s="11">
        <v>4273145</v>
      </c>
      <c r="E31" s="12">
        <f t="shared" si="0"/>
        <v>4391945</v>
      </c>
      <c r="F31" s="11"/>
      <c r="G31" s="14">
        <v>48065</v>
      </c>
      <c r="H31" s="11">
        <v>34171</v>
      </c>
      <c r="I31" s="11">
        <v>407591</v>
      </c>
      <c r="J31" s="12">
        <f t="shared" si="1"/>
        <v>489827</v>
      </c>
    </row>
    <row r="32" spans="1:10" ht="9">
      <c r="A32" s="7" t="s">
        <v>12</v>
      </c>
      <c r="B32" s="14">
        <v>553</v>
      </c>
      <c r="C32" s="11">
        <v>32171</v>
      </c>
      <c r="D32" s="11">
        <v>1055715</v>
      </c>
      <c r="E32" s="12">
        <f t="shared" si="0"/>
        <v>1088439</v>
      </c>
      <c r="F32" s="11"/>
      <c r="G32" s="14">
        <v>4489</v>
      </c>
      <c r="H32" s="11">
        <v>9644</v>
      </c>
      <c r="I32" s="11">
        <v>135703</v>
      </c>
      <c r="J32" s="12">
        <f t="shared" si="1"/>
        <v>149836</v>
      </c>
    </row>
    <row r="33" spans="1:10" ht="9">
      <c r="A33" s="7" t="s">
        <v>13</v>
      </c>
      <c r="B33" s="14">
        <v>5600</v>
      </c>
      <c r="C33" s="11">
        <v>129722</v>
      </c>
      <c r="D33" s="11">
        <v>1946280</v>
      </c>
      <c r="E33" s="12">
        <f t="shared" si="0"/>
        <v>2081602</v>
      </c>
      <c r="F33" s="11"/>
      <c r="G33" s="14">
        <v>32504</v>
      </c>
      <c r="H33" s="11">
        <v>31074</v>
      </c>
      <c r="I33" s="11">
        <v>402878</v>
      </c>
      <c r="J33" s="12">
        <f t="shared" si="1"/>
        <v>466456</v>
      </c>
    </row>
    <row r="34" spans="1:12" ht="9">
      <c r="A34" s="7" t="s">
        <v>14</v>
      </c>
      <c r="B34" s="14">
        <v>20034</v>
      </c>
      <c r="C34" s="11">
        <v>120586</v>
      </c>
      <c r="D34" s="11">
        <v>2303330</v>
      </c>
      <c r="E34" s="12">
        <f t="shared" si="0"/>
        <v>2443950</v>
      </c>
      <c r="F34" s="11"/>
      <c r="G34" s="14">
        <v>120358</v>
      </c>
      <c r="H34" s="11">
        <v>114052</v>
      </c>
      <c r="I34" s="11">
        <v>814947</v>
      </c>
      <c r="J34" s="12">
        <f t="shared" si="1"/>
        <v>1049357</v>
      </c>
      <c r="L34" s="11"/>
    </row>
    <row r="35" spans="1:12" ht="9" customHeight="1">
      <c r="A35" s="7" t="s">
        <v>15</v>
      </c>
      <c r="B35" s="14">
        <v>12988</v>
      </c>
      <c r="C35" s="11">
        <v>82347</v>
      </c>
      <c r="D35" s="11">
        <v>2996505</v>
      </c>
      <c r="E35" s="12">
        <f t="shared" si="0"/>
        <v>3091840</v>
      </c>
      <c r="F35" s="11"/>
      <c r="G35" s="14">
        <v>37174</v>
      </c>
      <c r="H35" s="11">
        <v>72088</v>
      </c>
      <c r="I35" s="11">
        <v>351853</v>
      </c>
      <c r="J35" s="12">
        <f t="shared" si="1"/>
        <v>461115</v>
      </c>
      <c r="L35" s="25"/>
    </row>
    <row r="36" spans="1:12" ht="9">
      <c r="A36" s="7" t="s">
        <v>16</v>
      </c>
      <c r="B36" s="14">
        <v>12</v>
      </c>
      <c r="C36" s="11">
        <v>18178</v>
      </c>
      <c r="D36" s="11">
        <v>274698</v>
      </c>
      <c r="E36" s="12">
        <f t="shared" si="0"/>
        <v>292888</v>
      </c>
      <c r="F36" s="11"/>
      <c r="G36" s="14">
        <v>11378</v>
      </c>
      <c r="H36" s="11">
        <v>29953</v>
      </c>
      <c r="I36" s="11">
        <v>115904</v>
      </c>
      <c r="J36" s="12">
        <f t="shared" si="1"/>
        <v>157235</v>
      </c>
      <c r="L36" s="11"/>
    </row>
    <row r="37" spans="1:10" ht="9">
      <c r="A37" s="7" t="s">
        <v>17</v>
      </c>
      <c r="B37" s="14">
        <v>13424</v>
      </c>
      <c r="C37" s="11">
        <v>330299</v>
      </c>
      <c r="D37" s="11">
        <v>3777849</v>
      </c>
      <c r="E37" s="12">
        <f t="shared" si="0"/>
        <v>4121572</v>
      </c>
      <c r="F37" s="11"/>
      <c r="G37" s="14">
        <v>360367</v>
      </c>
      <c r="H37" s="11">
        <v>356721</v>
      </c>
      <c r="I37" s="11">
        <v>1279720</v>
      </c>
      <c r="J37" s="12">
        <f t="shared" si="1"/>
        <v>1996808</v>
      </c>
    </row>
    <row r="38" spans="1:10" ht="9">
      <c r="A38" s="7" t="s">
        <v>18</v>
      </c>
      <c r="B38" s="14">
        <v>11916</v>
      </c>
      <c r="C38" s="11">
        <v>534375</v>
      </c>
      <c r="D38" s="11">
        <v>8595294</v>
      </c>
      <c r="E38" s="12">
        <f t="shared" si="0"/>
        <v>9141585</v>
      </c>
      <c r="F38" s="11"/>
      <c r="G38" s="14">
        <v>1036345</v>
      </c>
      <c r="H38" s="11">
        <v>960239</v>
      </c>
      <c r="I38" s="11">
        <v>2552698</v>
      </c>
      <c r="J38" s="12">
        <f t="shared" si="1"/>
        <v>4549282</v>
      </c>
    </row>
    <row r="39" spans="1:10" ht="9">
      <c r="A39" s="7" t="s">
        <v>19</v>
      </c>
      <c r="B39" s="14">
        <v>1300</v>
      </c>
      <c r="C39" s="11">
        <v>57289</v>
      </c>
      <c r="D39" s="11">
        <v>966812</v>
      </c>
      <c r="E39" s="12">
        <f t="shared" si="0"/>
        <v>1025401</v>
      </c>
      <c r="F39" s="11"/>
      <c r="G39" s="14">
        <v>66574</v>
      </c>
      <c r="H39" s="11">
        <v>34073</v>
      </c>
      <c r="I39" s="11">
        <v>455413</v>
      </c>
      <c r="J39" s="12">
        <f t="shared" si="1"/>
        <v>556060</v>
      </c>
    </row>
    <row r="40" spans="1:10" ht="9">
      <c r="A40" s="7" t="s">
        <v>20</v>
      </c>
      <c r="B40" s="14">
        <v>8784</v>
      </c>
      <c r="C40" s="11">
        <v>110247</v>
      </c>
      <c r="D40" s="11">
        <v>1722012</v>
      </c>
      <c r="E40" s="12">
        <f t="shared" si="0"/>
        <v>1841043</v>
      </c>
      <c r="F40" s="11"/>
      <c r="G40" s="14">
        <v>222462</v>
      </c>
      <c r="H40" s="11">
        <v>204518</v>
      </c>
      <c r="I40" s="11">
        <v>1084352</v>
      </c>
      <c r="J40" s="12">
        <f t="shared" si="1"/>
        <v>1511332</v>
      </c>
    </row>
    <row r="41" spans="1:10" ht="9">
      <c r="A41" s="7" t="s">
        <v>21</v>
      </c>
      <c r="B41" s="14">
        <v>12879</v>
      </c>
      <c r="C41" s="11">
        <v>203279</v>
      </c>
      <c r="D41" s="11">
        <v>11628101</v>
      </c>
      <c r="E41" s="12">
        <f t="shared" si="0"/>
        <v>11844259</v>
      </c>
      <c r="F41" s="11"/>
      <c r="G41" s="14">
        <v>244654</v>
      </c>
      <c r="H41" s="11">
        <v>398810</v>
      </c>
      <c r="I41" s="11">
        <v>1705299</v>
      </c>
      <c r="J41" s="12">
        <f t="shared" si="1"/>
        <v>2348763</v>
      </c>
    </row>
    <row r="42" spans="1:10" ht="9">
      <c r="A42" s="7" t="s">
        <v>22</v>
      </c>
      <c r="B42" s="14">
        <v>11500</v>
      </c>
      <c r="C42" s="11">
        <v>30349</v>
      </c>
      <c r="D42" s="11">
        <v>2270425</v>
      </c>
      <c r="E42" s="12">
        <f t="shared" si="0"/>
        <v>2312274</v>
      </c>
      <c r="F42" s="11"/>
      <c r="G42" s="14">
        <v>35683</v>
      </c>
      <c r="H42" s="11">
        <v>93731</v>
      </c>
      <c r="I42" s="11">
        <v>302972</v>
      </c>
      <c r="J42" s="12">
        <f t="shared" si="1"/>
        <v>432386</v>
      </c>
    </row>
    <row r="43" spans="1:10" ht="9">
      <c r="A43" s="17" t="s">
        <v>23</v>
      </c>
      <c r="B43" s="27">
        <f>SUM(B21:B24,B27:B42)</f>
        <v>171960</v>
      </c>
      <c r="C43" s="27">
        <f>SUM(C21:C24,C27:C42)</f>
        <v>3981244</v>
      </c>
      <c r="D43" s="27">
        <f>SUM(D21:D24,D27:D42)</f>
        <v>71737801</v>
      </c>
      <c r="E43" s="27">
        <f>SUM(E21:E24,E27:E42)</f>
        <v>75891005</v>
      </c>
      <c r="F43" s="18"/>
      <c r="G43" s="27">
        <f>SUM(G21:G24,G27:G42)</f>
        <v>3745725</v>
      </c>
      <c r="H43" s="27">
        <f>SUM(H21:H24,H27:H42)</f>
        <v>3283294</v>
      </c>
      <c r="I43" s="27">
        <f>SUM(I21:I24,I27:I42)</f>
        <v>20007313</v>
      </c>
      <c r="J43" s="27">
        <f t="shared" si="1"/>
        <v>27036332</v>
      </c>
    </row>
    <row r="44" spans="1:19" ht="9">
      <c r="A44" s="17" t="s">
        <v>24</v>
      </c>
      <c r="B44" s="27">
        <f>SUM(B21:B24,B27:B30)</f>
        <v>71431</v>
      </c>
      <c r="C44" s="27">
        <f aca="true" t="shared" si="2" ref="C44:J44">SUM(C21:C24,C27:C30)</f>
        <v>2215141</v>
      </c>
      <c r="D44" s="27">
        <f t="shared" si="2"/>
        <v>29927635</v>
      </c>
      <c r="E44" s="27">
        <f t="shared" si="2"/>
        <v>32214207</v>
      </c>
      <c r="F44" s="27">
        <f t="shared" si="2"/>
        <v>0</v>
      </c>
      <c r="G44" s="27">
        <f t="shared" si="2"/>
        <v>1525672</v>
      </c>
      <c r="H44" s="27">
        <f t="shared" si="2"/>
        <v>944220</v>
      </c>
      <c r="I44" s="27">
        <f t="shared" si="2"/>
        <v>10397983</v>
      </c>
      <c r="J44" s="27">
        <f t="shared" si="2"/>
        <v>12867875</v>
      </c>
      <c r="K44" s="11"/>
      <c r="L44" s="11"/>
      <c r="M44" s="11"/>
      <c r="N44" s="11"/>
      <c r="O44" s="11"/>
      <c r="P44" s="11"/>
      <c r="Q44" s="11"/>
      <c r="R44" s="11"/>
      <c r="S44" s="11"/>
    </row>
    <row r="45" spans="1:10" ht="9">
      <c r="A45" s="17" t="s">
        <v>25</v>
      </c>
      <c r="B45" s="27">
        <f>SUM(B31:B34)</f>
        <v>27726</v>
      </c>
      <c r="C45" s="27">
        <f aca="true" t="shared" si="3" ref="C45:J45">SUM(C31:C34)</f>
        <v>399740</v>
      </c>
      <c r="D45" s="27">
        <f t="shared" si="3"/>
        <v>9578470</v>
      </c>
      <c r="E45" s="27">
        <f t="shared" si="3"/>
        <v>10005936</v>
      </c>
      <c r="F45" s="27">
        <f t="shared" si="3"/>
        <v>0</v>
      </c>
      <c r="G45" s="27">
        <f t="shared" si="3"/>
        <v>205416</v>
      </c>
      <c r="H45" s="27">
        <f t="shared" si="3"/>
        <v>188941</v>
      </c>
      <c r="I45" s="27">
        <f t="shared" si="3"/>
        <v>1761119</v>
      </c>
      <c r="J45" s="27">
        <f t="shared" si="3"/>
        <v>2155476</v>
      </c>
    </row>
    <row r="46" spans="1:10" ht="9">
      <c r="A46" s="17" t="s">
        <v>26</v>
      </c>
      <c r="B46" s="28">
        <f>SUM(B35:B42)</f>
        <v>72803</v>
      </c>
      <c r="C46" s="28">
        <f aca="true" t="shared" si="4" ref="C46:J46">SUM(C35:C42)</f>
        <v>1366363</v>
      </c>
      <c r="D46" s="28">
        <f t="shared" si="4"/>
        <v>32231696</v>
      </c>
      <c r="E46" s="28">
        <f t="shared" si="4"/>
        <v>33670862</v>
      </c>
      <c r="F46" s="28">
        <f t="shared" si="4"/>
        <v>0</v>
      </c>
      <c r="G46" s="28">
        <f t="shared" si="4"/>
        <v>2014637</v>
      </c>
      <c r="H46" s="28">
        <f t="shared" si="4"/>
        <v>2150133</v>
      </c>
      <c r="I46" s="28">
        <f t="shared" si="4"/>
        <v>7848211</v>
      </c>
      <c r="J46" s="28">
        <f t="shared" si="4"/>
        <v>12012981</v>
      </c>
    </row>
    <row r="47" spans="1:10" ht="9">
      <c r="A47" s="6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9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9">
      <c r="A49" s="15" t="s">
        <v>40</v>
      </c>
      <c r="B49" s="10"/>
      <c r="C49" s="10"/>
      <c r="D49" s="10"/>
      <c r="E49" s="10"/>
      <c r="F49" s="10"/>
      <c r="G49" s="10"/>
      <c r="H49" s="10"/>
      <c r="I49" s="27"/>
      <c r="J49" s="10"/>
    </row>
    <row r="50" spans="1:10" ht="9">
      <c r="A50" s="10"/>
      <c r="B50" s="22"/>
      <c r="C50" s="22"/>
      <c r="D50" s="22"/>
      <c r="E50" s="22"/>
      <c r="F50" s="22"/>
      <c r="G50" s="22"/>
      <c r="H50" s="22"/>
      <c r="I50" s="27"/>
      <c r="J50" s="22"/>
    </row>
    <row r="51" spans="1:10" ht="9">
      <c r="A51" s="10"/>
      <c r="B51" s="22"/>
      <c r="C51" s="22"/>
      <c r="D51" s="22"/>
      <c r="E51" s="22"/>
      <c r="F51" s="22"/>
      <c r="G51" s="22"/>
      <c r="H51" s="22"/>
      <c r="I51" s="28"/>
      <c r="J51" s="22"/>
    </row>
    <row r="52" spans="1:10" ht="9">
      <c r="A52" s="10"/>
      <c r="B52" s="10"/>
      <c r="C52" s="10"/>
      <c r="D52" s="10"/>
      <c r="E52" s="10"/>
      <c r="F52" s="10"/>
      <c r="G52" s="10"/>
      <c r="H52" s="10"/>
      <c r="I52" s="22"/>
      <c r="J52" s="10"/>
    </row>
    <row r="63" spans="1:10" ht="9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</row>
  </sheetData>
  <mergeCells count="10">
    <mergeCell ref="A19:J19"/>
    <mergeCell ref="A1:J1"/>
    <mergeCell ref="A3:J3"/>
    <mergeCell ref="A5:A7"/>
    <mergeCell ref="B5:E5"/>
    <mergeCell ref="G5:J5"/>
    <mergeCell ref="B6:D6"/>
    <mergeCell ref="E6:E7"/>
    <mergeCell ref="G6:I6"/>
    <mergeCell ref="J6:J7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&amp;C295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SheetLayoutView="100" workbookViewId="0" topLeftCell="A1">
      <selection activeCell="M26" sqref="M26"/>
    </sheetView>
  </sheetViews>
  <sheetFormatPr defaultColWidth="9.140625" defaultRowHeight="12.75"/>
  <cols>
    <col min="1" max="1" width="16.421875" style="7" customWidth="1"/>
    <col min="2" max="5" width="9.00390625" style="7" customWidth="1"/>
    <col min="6" max="6" width="0.85546875" style="7" customWidth="1"/>
    <col min="7" max="10" width="9.00390625" style="7" customWidth="1"/>
    <col min="11" max="11" width="9.140625" style="5" customWidth="1"/>
    <col min="12" max="12" width="10.140625" style="5" bestFit="1" customWidth="1"/>
    <col min="13" max="14" width="9.140625" style="5" customWidth="1"/>
    <col min="15" max="15" width="13.00390625" style="5" customWidth="1"/>
    <col min="16" max="16384" width="9.140625" style="5" customWidth="1"/>
  </cols>
  <sheetData>
    <row r="1" spans="1:10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ht="18" customHeight="1"/>
    <row r="3" spans="1:10" ht="25.5" customHeight="1">
      <c r="A3" s="34" t="s">
        <v>38</v>
      </c>
      <c r="B3" s="35"/>
      <c r="C3" s="35"/>
      <c r="D3" s="35"/>
      <c r="E3" s="35"/>
      <c r="F3" s="35"/>
      <c r="G3" s="35"/>
      <c r="H3" s="35"/>
      <c r="I3" s="35"/>
      <c r="J3" s="35"/>
    </row>
    <row r="4" spans="1:6" ht="7.5" customHeight="1">
      <c r="A4" s="6"/>
      <c r="B4" s="6"/>
      <c r="C4" s="6"/>
      <c r="D4" s="6"/>
      <c r="E4" s="6"/>
      <c r="F4" s="6"/>
    </row>
    <row r="5" spans="1:10" ht="12.75" customHeight="1">
      <c r="A5" s="36" t="s">
        <v>27</v>
      </c>
      <c r="B5" s="39" t="s">
        <v>32</v>
      </c>
      <c r="C5" s="39"/>
      <c r="D5" s="39"/>
      <c r="E5" s="39"/>
      <c r="F5" s="4"/>
      <c r="G5" s="39" t="s">
        <v>33</v>
      </c>
      <c r="H5" s="39"/>
      <c r="I5" s="39"/>
      <c r="J5" s="39"/>
    </row>
    <row r="6" spans="1:10" ht="12.75">
      <c r="A6" s="37"/>
      <c r="B6" s="39" t="s">
        <v>1</v>
      </c>
      <c r="C6" s="39"/>
      <c r="D6" s="39"/>
      <c r="E6" s="40" t="s">
        <v>2</v>
      </c>
      <c r="F6" s="1"/>
      <c r="G6" s="39" t="s">
        <v>1</v>
      </c>
      <c r="H6" s="39"/>
      <c r="I6" s="39"/>
      <c r="J6" s="40" t="s">
        <v>2</v>
      </c>
    </row>
    <row r="7" spans="1:10" ht="27" customHeight="1">
      <c r="A7" s="38"/>
      <c r="B7" s="30" t="s">
        <v>41</v>
      </c>
      <c r="C7" s="31" t="s">
        <v>3</v>
      </c>
      <c r="D7" s="30" t="s">
        <v>34</v>
      </c>
      <c r="E7" s="41"/>
      <c r="F7" s="6"/>
      <c r="G7" s="30" t="s">
        <v>41</v>
      </c>
      <c r="H7" s="31" t="s">
        <v>3</v>
      </c>
      <c r="I7" s="30" t="s">
        <v>34</v>
      </c>
      <c r="J7" s="41"/>
    </row>
    <row r="8" spans="1:10" ht="9" customHeight="1">
      <c r="A8" s="2"/>
      <c r="B8" s="9"/>
      <c r="C8" s="10"/>
      <c r="D8" s="10"/>
      <c r="E8" s="10"/>
      <c r="F8" s="10"/>
      <c r="G8" s="9"/>
      <c r="H8" s="10"/>
      <c r="I8" s="10"/>
      <c r="J8" s="10"/>
    </row>
    <row r="9" spans="1:10" ht="9" customHeight="1">
      <c r="A9" s="3">
        <v>1997</v>
      </c>
      <c r="B9" s="11">
        <v>1386506</v>
      </c>
      <c r="C9" s="11">
        <v>6923458</v>
      </c>
      <c r="D9" s="11">
        <v>20579370</v>
      </c>
      <c r="E9" s="12">
        <v>28889334</v>
      </c>
      <c r="F9" s="11"/>
      <c r="G9" s="11">
        <v>6332206</v>
      </c>
      <c r="H9" s="11">
        <v>2929420</v>
      </c>
      <c r="I9" s="11">
        <v>5327693</v>
      </c>
      <c r="J9" s="12">
        <v>14589319</v>
      </c>
    </row>
    <row r="10" spans="1:10" ht="9" customHeight="1">
      <c r="A10" s="3">
        <v>1998</v>
      </c>
      <c r="B10" s="11">
        <v>1116730</v>
      </c>
      <c r="C10" s="11">
        <v>6571175</v>
      </c>
      <c r="D10" s="11">
        <v>21258179</v>
      </c>
      <c r="E10" s="12">
        <v>28946084</v>
      </c>
      <c r="F10" s="11"/>
      <c r="G10" s="11">
        <v>4747620</v>
      </c>
      <c r="H10" s="11">
        <v>3829374</v>
      </c>
      <c r="I10" s="11">
        <v>4837895</v>
      </c>
      <c r="J10" s="12">
        <v>13414889</v>
      </c>
    </row>
    <row r="11" spans="1:10" ht="9" customHeight="1">
      <c r="A11" s="13">
        <v>1999</v>
      </c>
      <c r="B11" s="12">
        <v>1081120</v>
      </c>
      <c r="C11" s="12">
        <v>6401586</v>
      </c>
      <c r="D11" s="12">
        <v>19044950</v>
      </c>
      <c r="E11" s="12">
        <v>26527656</v>
      </c>
      <c r="F11" s="11"/>
      <c r="G11" s="12">
        <v>3867628</v>
      </c>
      <c r="H11" s="12">
        <v>3241527</v>
      </c>
      <c r="I11" s="12">
        <v>4479736</v>
      </c>
      <c r="J11" s="12">
        <v>11588891</v>
      </c>
    </row>
    <row r="12" spans="1:10" ht="9" customHeight="1">
      <c r="A12" s="13">
        <v>2000</v>
      </c>
      <c r="B12" s="12">
        <v>996907</v>
      </c>
      <c r="C12" s="12">
        <v>5495659</v>
      </c>
      <c r="D12" s="12">
        <v>19408843</v>
      </c>
      <c r="E12" s="12">
        <v>25901409</v>
      </c>
      <c r="F12" s="11"/>
      <c r="G12" s="12">
        <v>3130433</v>
      </c>
      <c r="H12" s="12">
        <v>2480214</v>
      </c>
      <c r="I12" s="12">
        <v>4505812</v>
      </c>
      <c r="J12" s="12">
        <v>10116459</v>
      </c>
    </row>
    <row r="13" spans="1:10" ht="9" customHeight="1">
      <c r="A13" s="13">
        <v>2001</v>
      </c>
      <c r="B13" s="12">
        <v>841900</v>
      </c>
      <c r="C13" s="12">
        <v>5356457</v>
      </c>
      <c r="D13" s="12">
        <v>20474286</v>
      </c>
      <c r="E13" s="12">
        <v>26672643</v>
      </c>
      <c r="F13" s="11"/>
      <c r="G13" s="12">
        <v>2837825</v>
      </c>
      <c r="H13" s="12">
        <v>2731886</v>
      </c>
      <c r="I13" s="12">
        <v>4767568</v>
      </c>
      <c r="J13" s="12">
        <v>10337279</v>
      </c>
    </row>
    <row r="14" spans="1:15" ht="9" customHeight="1">
      <c r="A14" s="13">
        <v>2002</v>
      </c>
      <c r="B14" s="12">
        <v>884196</v>
      </c>
      <c r="C14" s="12">
        <v>8815848</v>
      </c>
      <c r="D14" s="12">
        <v>21748737</v>
      </c>
      <c r="E14" s="12">
        <v>31448781</v>
      </c>
      <c r="F14" s="11"/>
      <c r="G14" s="12">
        <v>3985723</v>
      </c>
      <c r="H14" s="12">
        <v>3580770</v>
      </c>
      <c r="I14" s="12">
        <v>4800169</v>
      </c>
      <c r="J14" s="12">
        <v>12366662</v>
      </c>
      <c r="O14" s="24"/>
    </row>
    <row r="15" spans="1:10" ht="9" customHeight="1">
      <c r="A15" s="13">
        <v>2003</v>
      </c>
      <c r="B15" s="12">
        <v>912118</v>
      </c>
      <c r="C15" s="12">
        <v>9057761</v>
      </c>
      <c r="D15" s="11">
        <v>20599089</v>
      </c>
      <c r="E15" s="12">
        <v>30568968</v>
      </c>
      <c r="F15" s="11"/>
      <c r="G15" s="12">
        <v>3202911</v>
      </c>
      <c r="H15" s="12">
        <v>4507066</v>
      </c>
      <c r="I15" s="12">
        <v>4167228</v>
      </c>
      <c r="J15" s="12">
        <v>11877205</v>
      </c>
    </row>
    <row r="16" spans="1:10" ht="9" customHeight="1">
      <c r="A16" s="13">
        <v>2004</v>
      </c>
      <c r="B16" s="12">
        <v>918319</v>
      </c>
      <c r="C16" s="12">
        <v>3533694</v>
      </c>
      <c r="D16" s="12">
        <v>20690905</v>
      </c>
      <c r="E16" s="12">
        <v>25142918</v>
      </c>
      <c r="F16" s="11"/>
      <c r="G16" s="12">
        <v>3782854</v>
      </c>
      <c r="H16" s="12">
        <v>10060593</v>
      </c>
      <c r="I16" s="12">
        <v>4412406</v>
      </c>
      <c r="J16" s="12">
        <v>18255853</v>
      </c>
    </row>
    <row r="17" spans="1:10" ht="9" customHeight="1">
      <c r="A17" s="13">
        <v>2005</v>
      </c>
      <c r="B17" s="12">
        <v>1030929</v>
      </c>
      <c r="C17" s="12">
        <v>3556429</v>
      </c>
      <c r="D17" s="12">
        <v>21158692</v>
      </c>
      <c r="E17" s="12">
        <v>25746050</v>
      </c>
      <c r="F17" s="11"/>
      <c r="G17" s="12">
        <v>2732179</v>
      </c>
      <c r="H17" s="12">
        <v>11470558</v>
      </c>
      <c r="I17" s="12">
        <v>4277414</v>
      </c>
      <c r="J17" s="12">
        <v>18480151</v>
      </c>
    </row>
    <row r="18" spans="1:10" ht="9" customHeight="1">
      <c r="A18" s="13"/>
      <c r="B18" s="12"/>
      <c r="C18" s="12"/>
      <c r="D18" s="12"/>
      <c r="E18" s="12"/>
      <c r="F18" s="11"/>
      <c r="G18" s="12"/>
      <c r="H18" s="12"/>
      <c r="I18" s="12"/>
      <c r="J18" s="12"/>
    </row>
    <row r="19" spans="1:10" ht="9" customHeight="1">
      <c r="A19" s="32" t="s">
        <v>37</v>
      </c>
      <c r="B19" s="32"/>
      <c r="C19" s="32"/>
      <c r="D19" s="32"/>
      <c r="E19" s="32"/>
      <c r="F19" s="32"/>
      <c r="G19" s="32"/>
      <c r="H19" s="32"/>
      <c r="I19" s="32"/>
      <c r="J19" s="32"/>
    </row>
    <row r="20" ht="9" customHeight="1">
      <c r="A20" s="13"/>
    </row>
    <row r="21" spans="1:10" ht="9" customHeight="1">
      <c r="A21" s="7" t="s">
        <v>29</v>
      </c>
      <c r="B21" s="11">
        <v>30826</v>
      </c>
      <c r="C21" s="11">
        <v>846460</v>
      </c>
      <c r="D21" s="11">
        <v>2639068</v>
      </c>
      <c r="E21" s="12">
        <v>3516354</v>
      </c>
      <c r="F21" s="11"/>
      <c r="G21" s="11">
        <v>22160</v>
      </c>
      <c r="H21" s="11">
        <v>154094</v>
      </c>
      <c r="I21" s="11">
        <v>256643</v>
      </c>
      <c r="J21" s="12">
        <f>SUM(G21:I21)</f>
        <v>432897</v>
      </c>
    </row>
    <row r="22" spans="1:10" ht="9" customHeight="1">
      <c r="A22" s="7" t="s">
        <v>35</v>
      </c>
      <c r="B22" s="14" t="s">
        <v>28</v>
      </c>
      <c r="C22" s="14" t="s">
        <v>28</v>
      </c>
      <c r="D22" s="11">
        <v>6825</v>
      </c>
      <c r="E22" s="12">
        <v>6825</v>
      </c>
      <c r="F22" s="14"/>
      <c r="G22" s="14" t="s">
        <v>28</v>
      </c>
      <c r="H22" s="14" t="s">
        <v>28</v>
      </c>
      <c r="I22" s="11">
        <v>498</v>
      </c>
      <c r="J22" s="12">
        <f aca="true" t="shared" si="0" ref="J22:J42">SUM(G22:I22)</f>
        <v>498</v>
      </c>
    </row>
    <row r="23" spans="1:10" ht="9" customHeight="1">
      <c r="A23" s="7" t="s">
        <v>4</v>
      </c>
      <c r="B23" s="11">
        <v>62439</v>
      </c>
      <c r="C23" s="11">
        <v>1266489</v>
      </c>
      <c r="D23" s="11">
        <v>3189677</v>
      </c>
      <c r="E23" s="12">
        <v>4518605</v>
      </c>
      <c r="F23" s="11"/>
      <c r="G23" s="11">
        <v>13698</v>
      </c>
      <c r="H23" s="11">
        <v>711481</v>
      </c>
      <c r="I23" s="11">
        <v>257420</v>
      </c>
      <c r="J23" s="12">
        <f t="shared" si="0"/>
        <v>982599</v>
      </c>
    </row>
    <row r="24" spans="1:10" ht="9" customHeight="1">
      <c r="A24" s="7" t="s">
        <v>5</v>
      </c>
      <c r="B24" s="11">
        <v>11209</v>
      </c>
      <c r="C24" s="11">
        <v>20394</v>
      </c>
      <c r="D24" s="11">
        <v>369890</v>
      </c>
      <c r="E24" s="12">
        <v>401493</v>
      </c>
      <c r="F24" s="11"/>
      <c r="G24" s="11">
        <v>6428</v>
      </c>
      <c r="H24" s="11">
        <v>54526</v>
      </c>
      <c r="I24" s="11">
        <v>228333</v>
      </c>
      <c r="J24" s="12">
        <f t="shared" si="0"/>
        <v>289287</v>
      </c>
    </row>
    <row r="25" spans="1:10" s="21" customFormat="1" ht="9" customHeight="1">
      <c r="A25" s="15" t="s">
        <v>36</v>
      </c>
      <c r="B25" s="16">
        <v>3868</v>
      </c>
      <c r="C25" s="16">
        <v>4381</v>
      </c>
      <c r="D25" s="16">
        <v>180968</v>
      </c>
      <c r="E25" s="26">
        <v>189217</v>
      </c>
      <c r="F25" s="16"/>
      <c r="G25" s="16">
        <v>5920</v>
      </c>
      <c r="H25" s="16">
        <v>49184</v>
      </c>
      <c r="I25" s="16">
        <v>94210</v>
      </c>
      <c r="J25" s="26">
        <f t="shared" si="0"/>
        <v>149314</v>
      </c>
    </row>
    <row r="26" spans="1:10" s="21" customFormat="1" ht="9" customHeight="1">
      <c r="A26" s="15" t="s">
        <v>6</v>
      </c>
      <c r="B26" s="16">
        <v>7341</v>
      </c>
      <c r="C26" s="16">
        <v>16013</v>
      </c>
      <c r="D26" s="16">
        <v>188922</v>
      </c>
      <c r="E26" s="26">
        <v>212276</v>
      </c>
      <c r="F26" s="16"/>
      <c r="G26" s="16">
        <v>508</v>
      </c>
      <c r="H26" s="16">
        <v>5342</v>
      </c>
      <c r="I26" s="16">
        <v>134123</v>
      </c>
      <c r="J26" s="26">
        <f t="shared" si="0"/>
        <v>139973</v>
      </c>
    </row>
    <row r="27" spans="1:10" ht="9" customHeight="1">
      <c r="A27" s="7" t="s">
        <v>7</v>
      </c>
      <c r="B27" s="11">
        <v>118308</v>
      </c>
      <c r="C27" s="11">
        <v>396584</v>
      </c>
      <c r="D27" s="11">
        <v>3045785</v>
      </c>
      <c r="E27" s="12">
        <v>3560677</v>
      </c>
      <c r="F27" s="11"/>
      <c r="G27" s="11">
        <v>697387</v>
      </c>
      <c r="H27" s="11">
        <v>2016767</v>
      </c>
      <c r="I27" s="11">
        <v>674427</v>
      </c>
      <c r="J27" s="12">
        <f t="shared" si="0"/>
        <v>3388581</v>
      </c>
    </row>
    <row r="28" spans="1:10" ht="9" customHeight="1">
      <c r="A28" s="7" t="s">
        <v>8</v>
      </c>
      <c r="B28" s="11">
        <v>9133</v>
      </c>
      <c r="C28" s="11">
        <v>108442</v>
      </c>
      <c r="D28" s="11">
        <v>923693</v>
      </c>
      <c r="E28" s="12">
        <v>1041268</v>
      </c>
      <c r="F28" s="11"/>
      <c r="G28" s="11">
        <v>374</v>
      </c>
      <c r="H28" s="11">
        <v>5000</v>
      </c>
      <c r="I28" s="11">
        <v>95735</v>
      </c>
      <c r="J28" s="12">
        <f t="shared" si="0"/>
        <v>101109</v>
      </c>
    </row>
    <row r="29" spans="1:10" ht="9" customHeight="1">
      <c r="A29" s="7" t="s">
        <v>9</v>
      </c>
      <c r="B29" s="11">
        <v>10431</v>
      </c>
      <c r="C29" s="11">
        <v>5071</v>
      </c>
      <c r="D29" s="11">
        <v>102829</v>
      </c>
      <c r="E29" s="12">
        <v>118331</v>
      </c>
      <c r="F29" s="11"/>
      <c r="G29" s="11">
        <v>56754</v>
      </c>
      <c r="H29" s="11">
        <v>231549</v>
      </c>
      <c r="I29" s="11">
        <v>44080</v>
      </c>
      <c r="J29" s="12">
        <f t="shared" si="0"/>
        <v>332383</v>
      </c>
    </row>
    <row r="30" spans="1:10" ht="9" customHeight="1">
      <c r="A30" s="7" t="s">
        <v>10</v>
      </c>
      <c r="B30" s="11">
        <v>207651</v>
      </c>
      <c r="C30" s="11">
        <v>522138</v>
      </c>
      <c r="D30" s="11">
        <v>3008574</v>
      </c>
      <c r="E30" s="12">
        <v>3738363</v>
      </c>
      <c r="F30" s="11"/>
      <c r="G30" s="11">
        <v>128158</v>
      </c>
      <c r="H30" s="11">
        <v>697221</v>
      </c>
      <c r="I30" s="11">
        <v>485281</v>
      </c>
      <c r="J30" s="12">
        <f t="shared" si="0"/>
        <v>1310660</v>
      </c>
    </row>
    <row r="31" spans="1:10" ht="9" customHeight="1">
      <c r="A31" s="7" t="s">
        <v>11</v>
      </c>
      <c r="B31" s="11">
        <v>13914</v>
      </c>
      <c r="C31" s="11">
        <v>34202</v>
      </c>
      <c r="D31" s="11">
        <v>1077986</v>
      </c>
      <c r="E31" s="12">
        <v>1126102</v>
      </c>
      <c r="F31" s="11"/>
      <c r="G31" s="11">
        <v>43747</v>
      </c>
      <c r="H31" s="11">
        <v>62847</v>
      </c>
      <c r="I31" s="11">
        <v>105324</v>
      </c>
      <c r="J31" s="12">
        <f t="shared" si="0"/>
        <v>211918</v>
      </c>
    </row>
    <row r="32" spans="1:10" ht="9" customHeight="1">
      <c r="A32" s="7" t="s">
        <v>12</v>
      </c>
      <c r="B32" s="11">
        <v>5439</v>
      </c>
      <c r="C32" s="11">
        <v>48462</v>
      </c>
      <c r="D32" s="11">
        <v>313032</v>
      </c>
      <c r="E32" s="12">
        <v>366933</v>
      </c>
      <c r="F32" s="11"/>
      <c r="G32" s="11">
        <v>556</v>
      </c>
      <c r="H32" s="11">
        <v>11819</v>
      </c>
      <c r="I32" s="11">
        <v>243029</v>
      </c>
      <c r="J32" s="12">
        <f t="shared" si="0"/>
        <v>255404</v>
      </c>
    </row>
    <row r="33" spans="1:10" ht="9" customHeight="1">
      <c r="A33" s="7" t="s">
        <v>13</v>
      </c>
      <c r="B33" s="11">
        <v>12476</v>
      </c>
      <c r="C33" s="11">
        <v>53221</v>
      </c>
      <c r="D33" s="11">
        <v>611932</v>
      </c>
      <c r="E33" s="12">
        <v>677629</v>
      </c>
      <c r="F33" s="11"/>
      <c r="G33" s="11">
        <v>4418</v>
      </c>
      <c r="H33" s="11">
        <v>3618</v>
      </c>
      <c r="I33" s="11">
        <v>123182</v>
      </c>
      <c r="J33" s="12">
        <f t="shared" si="0"/>
        <v>131218</v>
      </c>
    </row>
    <row r="34" spans="1:10" ht="9" customHeight="1">
      <c r="A34" s="7" t="s">
        <v>14</v>
      </c>
      <c r="B34" s="11">
        <v>61474</v>
      </c>
      <c r="C34" s="11">
        <v>106847</v>
      </c>
      <c r="D34" s="11">
        <v>804807</v>
      </c>
      <c r="E34" s="12">
        <v>973128</v>
      </c>
      <c r="F34" s="11"/>
      <c r="G34" s="11">
        <v>447437</v>
      </c>
      <c r="H34" s="11">
        <v>2594912</v>
      </c>
      <c r="I34" s="11">
        <v>180239</v>
      </c>
      <c r="J34" s="12">
        <f t="shared" si="0"/>
        <v>3222588</v>
      </c>
    </row>
    <row r="35" spans="1:10" ht="9" customHeight="1">
      <c r="A35" s="7" t="s">
        <v>15</v>
      </c>
      <c r="B35" s="11">
        <v>22810</v>
      </c>
      <c r="C35" s="11">
        <v>66493</v>
      </c>
      <c r="D35" s="11">
        <v>239615</v>
      </c>
      <c r="E35" s="12">
        <v>328918</v>
      </c>
      <c r="F35" s="11"/>
      <c r="G35" s="11">
        <v>22379</v>
      </c>
      <c r="H35" s="11">
        <v>38627</v>
      </c>
      <c r="I35" s="11">
        <v>57942</v>
      </c>
      <c r="J35" s="12">
        <f t="shared" si="0"/>
        <v>118948</v>
      </c>
    </row>
    <row r="36" spans="1:10" ht="9" customHeight="1">
      <c r="A36" s="7" t="s">
        <v>16</v>
      </c>
      <c r="B36" s="11">
        <v>4568</v>
      </c>
      <c r="C36" s="11">
        <v>14395</v>
      </c>
      <c r="D36" s="11">
        <v>101670</v>
      </c>
      <c r="E36" s="12">
        <v>120633</v>
      </c>
      <c r="F36" s="11"/>
      <c r="G36" s="11">
        <v>340</v>
      </c>
      <c r="H36" s="11">
        <v>37840</v>
      </c>
      <c r="I36" s="11">
        <v>13392</v>
      </c>
      <c r="J36" s="12">
        <f t="shared" si="0"/>
        <v>51572</v>
      </c>
    </row>
    <row r="37" spans="1:10" ht="9" customHeight="1">
      <c r="A37" s="7" t="s">
        <v>17</v>
      </c>
      <c r="B37" s="11">
        <v>204206</v>
      </c>
      <c r="C37" s="11">
        <v>117894</v>
      </c>
      <c r="D37" s="11">
        <v>699131</v>
      </c>
      <c r="E37" s="12">
        <v>1021231</v>
      </c>
      <c r="F37" s="11"/>
      <c r="G37" s="11">
        <v>264469</v>
      </c>
      <c r="H37" s="11">
        <v>2173074</v>
      </c>
      <c r="I37" s="11">
        <v>264709</v>
      </c>
      <c r="J37" s="12">
        <f t="shared" si="0"/>
        <v>2702252</v>
      </c>
    </row>
    <row r="38" spans="1:10" ht="9" customHeight="1">
      <c r="A38" s="7" t="s">
        <v>18</v>
      </c>
      <c r="B38" s="11">
        <v>347904</v>
      </c>
      <c r="C38" s="11">
        <v>195584</v>
      </c>
      <c r="D38" s="11">
        <v>2002513</v>
      </c>
      <c r="E38" s="12">
        <v>2546001</v>
      </c>
      <c r="F38" s="11"/>
      <c r="G38" s="11">
        <v>117401</v>
      </c>
      <c r="H38" s="11">
        <v>228914</v>
      </c>
      <c r="I38" s="11">
        <v>585095</v>
      </c>
      <c r="J38" s="12">
        <f t="shared" si="0"/>
        <v>931410</v>
      </c>
    </row>
    <row r="39" spans="1:10" ht="9" customHeight="1">
      <c r="A39" s="7" t="s">
        <v>19</v>
      </c>
      <c r="B39" s="11">
        <v>17204</v>
      </c>
      <c r="C39" s="11">
        <v>36595</v>
      </c>
      <c r="D39" s="11">
        <v>87722</v>
      </c>
      <c r="E39" s="12">
        <v>141521</v>
      </c>
      <c r="F39" s="11"/>
      <c r="G39" s="11">
        <v>8772</v>
      </c>
      <c r="H39" s="11">
        <v>177332</v>
      </c>
      <c r="I39" s="11">
        <v>57906</v>
      </c>
      <c r="J39" s="12">
        <f t="shared" si="0"/>
        <v>244010</v>
      </c>
    </row>
    <row r="40" spans="1:12" ht="9" customHeight="1">
      <c r="A40" s="7" t="s">
        <v>20</v>
      </c>
      <c r="B40" s="11">
        <v>26336</v>
      </c>
      <c r="C40" s="11">
        <v>48817</v>
      </c>
      <c r="D40" s="11">
        <v>454737</v>
      </c>
      <c r="E40" s="12">
        <v>529890</v>
      </c>
      <c r="F40" s="11"/>
      <c r="G40" s="11">
        <v>55457</v>
      </c>
      <c r="H40" s="11">
        <v>312418</v>
      </c>
      <c r="I40" s="11">
        <v>162020</v>
      </c>
      <c r="J40" s="12">
        <f t="shared" si="0"/>
        <v>529895</v>
      </c>
      <c r="L40" s="24"/>
    </row>
    <row r="41" spans="1:10" ht="9" customHeight="1">
      <c r="A41" s="7" t="s">
        <v>21</v>
      </c>
      <c r="B41" s="11">
        <v>142340</v>
      </c>
      <c r="C41" s="11">
        <v>135859</v>
      </c>
      <c r="D41" s="11">
        <v>1204428</v>
      </c>
      <c r="E41" s="12">
        <v>1482627</v>
      </c>
      <c r="F41" s="11"/>
      <c r="G41" s="11">
        <v>1283450</v>
      </c>
      <c r="H41" s="11">
        <v>2152542</v>
      </c>
      <c r="I41" s="11">
        <v>315597</v>
      </c>
      <c r="J41" s="12">
        <f t="shared" si="0"/>
        <v>3751589</v>
      </c>
    </row>
    <row r="42" spans="1:10" ht="9" customHeight="1">
      <c r="A42" s="7" t="s">
        <v>22</v>
      </c>
      <c r="B42" s="11">
        <v>9582</v>
      </c>
      <c r="C42" s="11">
        <v>72494</v>
      </c>
      <c r="D42" s="11">
        <v>243126</v>
      </c>
      <c r="E42" s="12">
        <v>325202</v>
      </c>
      <c r="F42" s="11"/>
      <c r="G42" s="11">
        <v>28155</v>
      </c>
      <c r="H42" s="11">
        <v>91875</v>
      </c>
      <c r="I42" s="11">
        <v>73507</v>
      </c>
      <c r="J42" s="12">
        <f t="shared" si="0"/>
        <v>193537</v>
      </c>
    </row>
    <row r="43" spans="1:10" ht="9" customHeight="1">
      <c r="A43" s="17" t="s">
        <v>23</v>
      </c>
      <c r="B43" s="27">
        <f>SUM(B21:B24,B27:B42)</f>
        <v>1318250</v>
      </c>
      <c r="C43" s="27">
        <f>SUM(C21:C24,C27:C42)</f>
        <v>4096441</v>
      </c>
      <c r="D43" s="27">
        <f>SUM(D21:D24,D27:D42)</f>
        <v>21127040</v>
      </c>
      <c r="E43" s="27">
        <f>SUM(E21:E24,E27:E42)</f>
        <v>26541731</v>
      </c>
      <c r="F43" s="18"/>
      <c r="G43" s="27">
        <f>SUM(G21:G24,G27:G42)</f>
        <v>3201540</v>
      </c>
      <c r="H43" s="27">
        <f>SUM(H21:H24,H27:H42)</f>
        <v>11756456</v>
      </c>
      <c r="I43" s="27">
        <f>SUM(I21:I24,I27:I42)</f>
        <v>4224359</v>
      </c>
      <c r="J43" s="27">
        <f>SUM(J21:J24,J27:J42)</f>
        <v>19182355</v>
      </c>
    </row>
    <row r="44" spans="1:10" ht="9" customHeight="1">
      <c r="A44" s="17" t="s">
        <v>24</v>
      </c>
      <c r="B44" s="27">
        <f>SUM(B21:B24,B27:B30)</f>
        <v>449997</v>
      </c>
      <c r="C44" s="27">
        <f aca="true" t="shared" si="1" ref="C44:J44">SUM(C21:C24,C27:C30)</f>
        <v>3165578</v>
      </c>
      <c r="D44" s="27">
        <f t="shared" si="1"/>
        <v>13286341</v>
      </c>
      <c r="E44" s="27">
        <f>SUM(E21:E24,E27:E30)</f>
        <v>16901916</v>
      </c>
      <c r="F44" s="27">
        <f t="shared" si="1"/>
        <v>0</v>
      </c>
      <c r="G44" s="27">
        <f t="shared" si="1"/>
        <v>924959</v>
      </c>
      <c r="H44" s="27">
        <f t="shared" si="1"/>
        <v>3870638</v>
      </c>
      <c r="I44" s="27">
        <f t="shared" si="1"/>
        <v>2042417</v>
      </c>
      <c r="J44" s="27">
        <f t="shared" si="1"/>
        <v>6838014</v>
      </c>
    </row>
    <row r="45" spans="1:10" ht="9" customHeight="1">
      <c r="A45" s="17" t="s">
        <v>25</v>
      </c>
      <c r="B45" s="27">
        <f>SUM(B31:B34)</f>
        <v>93303</v>
      </c>
      <c r="C45" s="27">
        <f aca="true" t="shared" si="2" ref="C45:J45">SUM(C31:C34)</f>
        <v>242732</v>
      </c>
      <c r="D45" s="27">
        <f t="shared" si="2"/>
        <v>2807757</v>
      </c>
      <c r="E45" s="27">
        <f>SUM(E31:E34)</f>
        <v>3143792</v>
      </c>
      <c r="F45" s="27">
        <f t="shared" si="2"/>
        <v>0</v>
      </c>
      <c r="G45" s="27">
        <f t="shared" si="2"/>
        <v>496158</v>
      </c>
      <c r="H45" s="27">
        <f t="shared" si="2"/>
        <v>2673196</v>
      </c>
      <c r="I45" s="27">
        <f t="shared" si="2"/>
        <v>651774</v>
      </c>
      <c r="J45" s="27">
        <f t="shared" si="2"/>
        <v>3821128</v>
      </c>
    </row>
    <row r="46" spans="1:10" ht="9" customHeight="1">
      <c r="A46" s="17" t="s">
        <v>26</v>
      </c>
      <c r="B46" s="28">
        <f>SUM(B35:B42)</f>
        <v>774950</v>
      </c>
      <c r="C46" s="28">
        <f aca="true" t="shared" si="3" ref="C46:J46">SUM(C35:C42)</f>
        <v>688131</v>
      </c>
      <c r="D46" s="28">
        <f t="shared" si="3"/>
        <v>5032942</v>
      </c>
      <c r="E46" s="28">
        <f>SUM(E35:E42)</f>
        <v>6496023</v>
      </c>
      <c r="F46" s="28">
        <f t="shared" si="3"/>
        <v>0</v>
      </c>
      <c r="G46" s="28">
        <f t="shared" si="3"/>
        <v>1780423</v>
      </c>
      <c r="H46" s="28">
        <f t="shared" si="3"/>
        <v>5212622</v>
      </c>
      <c r="I46" s="28">
        <f t="shared" si="3"/>
        <v>1530168</v>
      </c>
      <c r="J46" s="28">
        <f t="shared" si="3"/>
        <v>8523213</v>
      </c>
    </row>
    <row r="47" spans="1:10" ht="9" customHeight="1">
      <c r="A47" s="6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9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9" customHeight="1">
      <c r="A49" s="15" t="s">
        <v>40</v>
      </c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9" customHeight="1">
      <c r="A50" s="10"/>
      <c r="B50" s="23"/>
      <c r="C50" s="23"/>
      <c r="D50" s="23"/>
      <c r="E50" s="23"/>
      <c r="F50" s="23"/>
      <c r="G50" s="23"/>
      <c r="H50" s="23"/>
      <c r="I50" s="23"/>
      <c r="J50" s="23"/>
    </row>
    <row r="51" spans="1:10" ht="9" customHeight="1">
      <c r="A51" s="10"/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9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9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9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</row>
  </sheetData>
  <mergeCells count="10">
    <mergeCell ref="A19:J19"/>
    <mergeCell ref="A1:J1"/>
    <mergeCell ref="A3:J3"/>
    <mergeCell ref="A5:A7"/>
    <mergeCell ref="B5:E5"/>
    <mergeCell ref="G5:J5"/>
    <mergeCell ref="B6:D6"/>
    <mergeCell ref="E6:E7"/>
    <mergeCell ref="G6:I6"/>
    <mergeCell ref="J6:J7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&amp;C296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istat</cp:lastModifiedBy>
  <cp:lastPrinted>2008-10-28T09:36:23Z</cp:lastPrinted>
  <dcterms:created xsi:type="dcterms:W3CDTF">2002-06-21T09:38:00Z</dcterms:created>
  <dcterms:modified xsi:type="dcterms:W3CDTF">2008-10-28T09:41:00Z</dcterms:modified>
  <cp:category/>
  <cp:version/>
  <cp:contentType/>
  <cp:contentStatus/>
</cp:coreProperties>
</file>