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8430" windowHeight="5505" activeTab="0"/>
  </bookViews>
  <sheets>
    <sheet name="8.13" sheetId="1" r:id="rId1"/>
  </sheets>
  <definedNames>
    <definedName name="_xlnm.Print_Area" localSheetId="0">'8.13'!$A$1:$J$63</definedName>
  </definedNames>
  <calcPr fullCalcOnLoad="1"/>
</workbook>
</file>

<file path=xl/sharedStrings.xml><?xml version="1.0" encoding="utf-8"?>
<sst xmlns="http://schemas.openxmlformats.org/spreadsheetml/2006/main" count="56" uniqueCount="52">
  <si>
    <t>Azoto</t>
  </si>
  <si>
    <t>Totale</t>
  </si>
  <si>
    <t>Piemonte</t>
  </si>
  <si>
    <t>Lombardia</t>
  </si>
  <si>
    <t>Trentino-Alto Adige</t>
  </si>
  <si>
    <t>Trento</t>
  </si>
  <si>
    <t>Veneto</t>
  </si>
  <si>
    <t>Friuli-Venezia Giulia</t>
  </si>
  <si>
    <t>Emilia-Romagna</t>
  </si>
  <si>
    <t xml:space="preserve">Toscana </t>
  </si>
  <si>
    <t>Umbria</t>
  </si>
  <si>
    <t xml:space="preserve">Marche 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</si>
  <si>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</si>
  <si>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</si>
  <si>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</si>
  <si>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</si>
  <si>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</si>
  <si>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</si>
  <si>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</si>
  <si>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</si>
  <si>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</si>
  <si>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</si>
  <si>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</si>
  <si>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</si>
  <si>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</si>
  <si>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PRODOTTI CHIMICI IMPIEGATI IN AGRICOLTURA</t>
  </si>
  <si>
    <t>Anidride   fosforica</t>
  </si>
  <si>
    <t>Ossido   potassico</t>
  </si>
  <si>
    <t xml:space="preserve">Liguria </t>
  </si>
  <si>
    <t>Quintali</t>
  </si>
  <si>
    <t>kg per ettaro di superficie concimabile (a)</t>
  </si>
  <si>
    <t>(a) La superficie concimabile comprende i seminativi, al netto dei terreni a riposo, gli orti familiari e le coltivazioni legnose agrarie (compresi i castagneti da frutto).</t>
  </si>
  <si>
    <t>1982 (b)</t>
  </si>
  <si>
    <t>1990 (b)</t>
  </si>
  <si>
    <t>1994 (d)</t>
  </si>
  <si>
    <t>2001 (e)</t>
  </si>
  <si>
    <t>2002 (e)</t>
  </si>
  <si>
    <t>1991 (b) (c)</t>
  </si>
  <si>
    <t>1992 (b) (c)</t>
  </si>
  <si>
    <t>(b) La superficie concimabile comprende i terreni a riposo</t>
  </si>
  <si>
    <t>(d) La superficie concimabile considerata si riferisce all'anno 1993.</t>
  </si>
  <si>
    <t>(e) La superficie concimabile considerata si riferisce all'anno 2000.</t>
  </si>
  <si>
    <t>(c) La superficie concimabile considerata si riferisce all'anno 1990.</t>
  </si>
  <si>
    <t>2004 (f)</t>
  </si>
  <si>
    <t>(f) La superficie concimabile considerata si riferisce all'anno 2003.</t>
  </si>
  <si>
    <t>Valle d'Aosta/Vallée d'Aoste</t>
  </si>
  <si>
    <t>Bolzano/Bozen</t>
  </si>
  <si>
    <t>ANNI                                             REGIONI</t>
  </si>
  <si>
    <t xml:space="preserve">               2006  -  PER  REGIONE (g)</t>
  </si>
  <si>
    <t>(g) La superficie concimabile considerata si riferisce all'anno 2005.</t>
  </si>
  <si>
    <r>
      <t>Tavola 8.13 - Concimi distribuiti per uso agricolo per regione - Anno 2006</t>
    </r>
    <r>
      <rPr>
        <i/>
        <sz val="9"/>
        <rFont val="Arial"/>
        <family val="0"/>
      </rPr>
      <t xml:space="preserve"> (contenuto in elementi nutritivi)</t>
    </r>
  </si>
  <si>
    <r>
      <t>Fonte:</t>
    </r>
    <r>
      <rPr>
        <sz val="7"/>
        <rFont val="Arial"/>
        <family val="2"/>
      </rPr>
      <t xml:space="preserve"> Istat, </t>
    </r>
    <r>
      <rPr>
        <i/>
        <sz val="7"/>
        <rFont val="Arial"/>
        <family val="2"/>
      </rPr>
      <t>Statistiche dell'agricoltura,</t>
    </r>
    <r>
      <rPr>
        <sz val="7"/>
        <rFont val="Arial"/>
        <family val="2"/>
      </rPr>
      <t xml:space="preserve"> vari anni </t>
    </r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</si>
</sst>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* #,##0_ ;_ * \-#,##0_ ;_ * &quot;-&quot;_ ;_ @_ "/>
    <numFmt numFmtId="184" formatCode="_ &quot;L.&quot;\ * #,##0.00_ ;_ &quot;L.&quot;\ * \-#,##0.00_ ;_ &quot;L.&quot;\ * &quot;-&quot;??_ ;_ @_ "/>
    <numFmt numFmtId="185" formatCode="_ * #,##0.00_ ;_ * \-#,##0.00_ ;_ * &quot;-&quot;??_ ;_ @_ "/>
    <numFmt numFmtId="186" formatCode="&quot;£.&quot;\ #,##0;\-&quot;£.&quot;\ #,##0"/>
    <numFmt numFmtId="187" formatCode="&quot;£.&quot;\ #,##0;[Red]\-&quot;£.&quot;\ #,##0"/>
    <numFmt numFmtId="188" formatCode="&quot;£.&quot;\ #,##0.00;\-&quot;£.&quot;\ #,##0.00"/>
    <numFmt numFmtId="189" formatCode="&quot;£.&quot;\ #,##0.00;[Red]\-&quot;£.&quot;\ #,##0.00"/>
    <numFmt numFmtId="190" formatCode="_-&quot;£.&quot;\ * #,##0_-;\-&quot;£.&quot;\ * #,##0_-;_-&quot;£.&quot;\ * &quot;-&quot;_-;_-@_-"/>
    <numFmt numFmtId="191" formatCode="_-&quot;£.&quot;\ * #,##0.00_-;\-&quot;£.&quot;\ * #,##0.00_-;_-&quot;£.&quot;\ 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.0"/>
    <numFmt numFmtId="199" formatCode="#,##0;[Red]\-#,000"/>
    <numFmt numFmtId="200" formatCode="0.000"/>
    <numFmt numFmtId="201" formatCode="0.0000"/>
    <numFmt numFmtId="202" formatCode="0.00000"/>
    <numFmt numFmtId="203" formatCode="#,##0.0;[Red]\-#,000.0"/>
    <numFmt numFmtId="204" formatCode="#,##0.00;[Red]\-#,000.00"/>
    <numFmt numFmtId="205" formatCode="#,##0.0"/>
    <numFmt numFmtId="206" formatCode="0.000000000"/>
    <numFmt numFmtId="207" formatCode="0.0000000000"/>
    <numFmt numFmtId="208" formatCode="0.00000000"/>
    <numFmt numFmtId="209" formatCode="0.0000000"/>
    <numFmt numFmtId="210" formatCode="0.000000"/>
    <numFmt numFmtId="211" formatCode="_-* #,##0.00_-;\-* #,##0.00_-;_-* &quot;-&quot;_-;_-@_-"/>
    <numFmt numFmtId="212" formatCode="#,##0.000"/>
  </numFmts>
  <fonts count="1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0"/>
    </font>
    <font>
      <sz val="10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sz val="9"/>
      <color indexed="18"/>
      <name val="Arial"/>
      <family val="2"/>
    </font>
    <font>
      <i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198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" fontId="5" fillId="0" borderId="0" xfId="0" applyNumberFormat="1" applyFont="1" applyAlignment="1">
      <alignment vertical="center"/>
    </xf>
    <xf numFmtId="4" fontId="11" fillId="2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199" fontId="9" fillId="0" borderId="0" xfId="0" applyNumberFormat="1" applyFont="1" applyAlignment="1">
      <alignment vertical="center"/>
    </xf>
    <xf numFmtId="198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4" fontId="12" fillId="2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99" fontId="4" fillId="0" borderId="0" xfId="0" applyNumberFormat="1" applyFont="1" applyAlignment="1">
      <alignment vertical="center"/>
    </xf>
    <xf numFmtId="19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19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98" fontId="5" fillId="0" borderId="2" xfId="0" applyNumberFormat="1" applyFont="1" applyBorder="1" applyAlignment="1">
      <alignment vertical="center"/>
    </xf>
    <xf numFmtId="203" fontId="5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SheetLayoutView="100" workbookViewId="0" topLeftCell="A1">
      <selection activeCell="A2" sqref="A2"/>
    </sheetView>
  </sheetViews>
  <sheetFormatPr defaultColWidth="8.88671875" defaultRowHeight="15"/>
  <cols>
    <col min="1" max="1" width="13.4453125" style="2" customWidth="1"/>
    <col min="2" max="5" width="7.77734375" style="2" customWidth="1"/>
    <col min="6" max="6" width="0.671875" style="2" customWidth="1"/>
    <col min="7" max="10" width="6.99609375" style="2" customWidth="1"/>
    <col min="11" max="12" width="8.88671875" style="2" customWidth="1"/>
    <col min="13" max="13" width="11.88671875" style="2" customWidth="1"/>
    <col min="14" max="16384" width="8.88671875" style="2" customWidth="1"/>
  </cols>
  <sheetData>
    <row r="1" spans="1:10" ht="15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</row>
    <row r="2" ht="18" customHeight="1"/>
    <row r="3" spans="1:10" ht="12.75" customHeight="1">
      <c r="A3" s="41" t="s">
        <v>50</v>
      </c>
      <c r="B3" s="41"/>
      <c r="C3" s="41"/>
      <c r="D3" s="41"/>
      <c r="E3" s="41"/>
      <c r="F3" s="41"/>
      <c r="G3" s="41"/>
      <c r="H3" s="41"/>
      <c r="I3" s="41"/>
      <c r="J3" s="41"/>
    </row>
    <row r="4" spans="3:4" ht="7.5" customHeight="1">
      <c r="C4" s="3"/>
      <c r="D4" s="3"/>
    </row>
    <row r="5" spans="1:10" ht="12.75" customHeight="1">
      <c r="A5" s="36" t="s">
        <v>47</v>
      </c>
      <c r="B5" s="38" t="s">
        <v>29</v>
      </c>
      <c r="C5" s="39"/>
      <c r="D5" s="39"/>
      <c r="E5" s="39"/>
      <c r="F5" s="4"/>
      <c r="G5" s="40" t="s">
        <v>30</v>
      </c>
      <c r="H5" s="40"/>
      <c r="I5" s="40"/>
      <c r="J5" s="40"/>
    </row>
    <row r="6" spans="1:10" ht="19.5" customHeight="1">
      <c r="A6" s="37"/>
      <c r="B6" s="42" t="s">
        <v>0</v>
      </c>
      <c r="C6" s="43" t="s">
        <v>26</v>
      </c>
      <c r="D6" s="43" t="s">
        <v>27</v>
      </c>
      <c r="E6" s="42" t="s">
        <v>1</v>
      </c>
      <c r="F6" s="44"/>
      <c r="G6" s="42" t="s">
        <v>0</v>
      </c>
      <c r="H6" s="43" t="s">
        <v>26</v>
      </c>
      <c r="I6" s="43" t="s">
        <v>27</v>
      </c>
      <c r="J6" s="42" t="s">
        <v>1</v>
      </c>
    </row>
    <row r="7" spans="1:10" ht="9">
      <c r="A7" s="4"/>
      <c r="B7" s="4"/>
      <c r="C7" s="1"/>
      <c r="D7" s="1"/>
      <c r="E7" s="4"/>
      <c r="F7" s="4"/>
      <c r="G7" s="4"/>
      <c r="H7" s="1"/>
      <c r="I7" s="1"/>
      <c r="J7" s="4"/>
    </row>
    <row r="8" spans="1:11" ht="9" customHeight="1">
      <c r="A8" s="5" t="s">
        <v>32</v>
      </c>
      <c r="B8" s="6">
        <v>9393048</v>
      </c>
      <c r="C8" s="6">
        <v>5972195</v>
      </c>
      <c r="D8" s="6">
        <v>3475723</v>
      </c>
      <c r="E8" s="7">
        <v>18840966</v>
      </c>
      <c r="F8" s="6"/>
      <c r="G8" s="8">
        <v>82.9819641261429</v>
      </c>
      <c r="H8" s="8">
        <v>52.7607727805</v>
      </c>
      <c r="I8" s="8">
        <v>30.705934995585004</v>
      </c>
      <c r="J8" s="8">
        <f>SUM(G8:I8)</f>
        <v>166.44867190222791</v>
      </c>
      <c r="K8" s="8"/>
    </row>
    <row r="9" spans="1:10" ht="9">
      <c r="A9" s="5" t="s">
        <v>33</v>
      </c>
      <c r="B9" s="6">
        <v>7575093</v>
      </c>
      <c r="C9" s="6">
        <v>6034267</v>
      </c>
      <c r="D9" s="6">
        <v>3552398</v>
      </c>
      <c r="E9" s="7">
        <v>17161758</v>
      </c>
      <c r="F9" s="6"/>
      <c r="G9" s="8">
        <v>69.38746777873337</v>
      </c>
      <c r="H9" s="8">
        <v>55.27357974757196</v>
      </c>
      <c r="I9" s="8">
        <v>32.53978555276309</v>
      </c>
      <c r="J9" s="8">
        <f>SUM(G9:I9)</f>
        <v>157.20083307906842</v>
      </c>
    </row>
    <row r="10" spans="1:10" ht="9">
      <c r="A10" s="5" t="s">
        <v>37</v>
      </c>
      <c r="B10" s="6">
        <v>8142003</v>
      </c>
      <c r="C10" s="6">
        <v>5912190</v>
      </c>
      <c r="D10" s="6">
        <v>3642416</v>
      </c>
      <c r="E10" s="7">
        <v>17696609</v>
      </c>
      <c r="F10" s="6"/>
      <c r="G10" s="8">
        <v>74.58033463309961</v>
      </c>
      <c r="H10" s="8">
        <v>54.15536061758577</v>
      </c>
      <c r="I10" s="8">
        <v>33.364345868327014</v>
      </c>
      <c r="J10" s="8">
        <v>162.1000411190124</v>
      </c>
    </row>
    <row r="11" spans="1:10" ht="9">
      <c r="A11" s="5" t="s">
        <v>38</v>
      </c>
      <c r="B11" s="6">
        <v>8855440</v>
      </c>
      <c r="C11" s="6">
        <v>6108539</v>
      </c>
      <c r="D11" s="6">
        <v>3913049</v>
      </c>
      <c r="E11" s="7">
        <v>18877028</v>
      </c>
      <c r="F11" s="6"/>
      <c r="G11" s="8">
        <v>81.11538137769485</v>
      </c>
      <c r="H11" s="8">
        <v>55.95390750154964</v>
      </c>
      <c r="I11" s="8">
        <v>35.8433304256601</v>
      </c>
      <c r="J11" s="8">
        <v>172.91261930490458</v>
      </c>
    </row>
    <row r="12" spans="1:10" ht="9">
      <c r="A12" s="5">
        <v>1993</v>
      </c>
      <c r="B12" s="6">
        <v>9449770</v>
      </c>
      <c r="C12" s="6">
        <v>6394006</v>
      </c>
      <c r="D12" s="6">
        <v>3912885</v>
      </c>
      <c r="E12" s="7">
        <v>19756661</v>
      </c>
      <c r="F12" s="6"/>
      <c r="G12" s="8">
        <v>95.70063535810782</v>
      </c>
      <c r="H12" s="8">
        <v>64.75400318563877</v>
      </c>
      <c r="I12" s="8">
        <v>39.62695182879686</v>
      </c>
      <c r="J12" s="8">
        <v>200.08159037254342</v>
      </c>
    </row>
    <row r="13" spans="1:10" ht="9">
      <c r="A13" s="5" t="s">
        <v>34</v>
      </c>
      <c r="B13" s="6">
        <v>8427929</v>
      </c>
      <c r="C13" s="6">
        <v>5854471</v>
      </c>
      <c r="D13" s="6">
        <v>3352943</v>
      </c>
      <c r="E13" s="7">
        <v>17635343</v>
      </c>
      <c r="F13" s="6"/>
      <c r="G13" s="8">
        <v>85.35214720072788</v>
      </c>
      <c r="H13" s="8">
        <v>59.28997154275891</v>
      </c>
      <c r="I13" s="8">
        <v>33.95625241879116</v>
      </c>
      <c r="J13" s="8">
        <v>178.59837116227797</v>
      </c>
    </row>
    <row r="14" spans="1:10" ht="9">
      <c r="A14" s="5">
        <v>1995</v>
      </c>
      <c r="B14" s="6">
        <v>7976380</v>
      </c>
      <c r="C14" s="6">
        <v>4972484</v>
      </c>
      <c r="D14" s="6">
        <v>3259714</v>
      </c>
      <c r="E14" s="7">
        <v>16208578</v>
      </c>
      <c r="F14" s="6"/>
      <c r="G14" s="8">
        <v>79.17261531043545</v>
      </c>
      <c r="H14" s="8">
        <v>49.35629481911535</v>
      </c>
      <c r="I14" s="8">
        <v>32.35554005000273</v>
      </c>
      <c r="J14" s="8">
        <v>160.88445017955354</v>
      </c>
    </row>
    <row r="15" spans="1:10" ht="9">
      <c r="A15" s="5">
        <v>1996</v>
      </c>
      <c r="B15" s="6">
        <v>7561840</v>
      </c>
      <c r="C15" s="6">
        <v>5334488</v>
      </c>
      <c r="D15" s="6">
        <v>3278736</v>
      </c>
      <c r="E15" s="7">
        <v>16175064</v>
      </c>
      <c r="F15" s="6"/>
      <c r="G15" s="8">
        <v>72.6468379053105</v>
      </c>
      <c r="H15" s="8">
        <v>51.24859624692192</v>
      </c>
      <c r="I15" s="8">
        <v>31.498921258094082</v>
      </c>
      <c r="J15" s="8">
        <v>155.3943554103265</v>
      </c>
    </row>
    <row r="16" spans="1:10" ht="9">
      <c r="A16" s="5">
        <v>1997</v>
      </c>
      <c r="B16" s="6">
        <v>8569442</v>
      </c>
      <c r="C16" s="6">
        <v>5623627</v>
      </c>
      <c r="D16" s="6">
        <v>3455788</v>
      </c>
      <c r="E16" s="7">
        <v>17648857</v>
      </c>
      <c r="F16" s="7"/>
      <c r="G16" s="8">
        <v>80.79445844185135</v>
      </c>
      <c r="H16" s="8">
        <v>53.020709859985416</v>
      </c>
      <c r="I16" s="8">
        <v>32.58187872090721</v>
      </c>
      <c r="J16" s="8">
        <v>166.39704702274398</v>
      </c>
    </row>
    <row r="17" spans="1:10" ht="9">
      <c r="A17" s="5">
        <v>1998</v>
      </c>
      <c r="B17" s="6">
        <v>7852358</v>
      </c>
      <c r="C17" s="6">
        <v>4845584</v>
      </c>
      <c r="D17" s="6">
        <v>3184089</v>
      </c>
      <c r="E17" s="6">
        <v>15882031</v>
      </c>
      <c r="G17" s="8">
        <v>73.17680377408468</v>
      </c>
      <c r="H17" s="8">
        <v>45.15641665074928</v>
      </c>
      <c r="I17" s="8">
        <v>29.672800953830876</v>
      </c>
      <c r="J17" s="8">
        <v>148.00602137866483</v>
      </c>
    </row>
    <row r="18" spans="1:10" ht="9">
      <c r="A18" s="5">
        <v>1999</v>
      </c>
      <c r="B18" s="6">
        <v>7976501</v>
      </c>
      <c r="C18" s="6">
        <v>4744126</v>
      </c>
      <c r="D18" s="6">
        <v>3271417</v>
      </c>
      <c r="E18" s="6">
        <v>15992044</v>
      </c>
      <c r="G18" s="8">
        <v>74.0292886725387</v>
      </c>
      <c r="H18" s="8">
        <v>44.02986637284899</v>
      </c>
      <c r="I18" s="8">
        <v>30.361768081173757</v>
      </c>
      <c r="J18" s="8">
        <v>148.42092312656143</v>
      </c>
    </row>
    <row r="19" spans="1:14" ht="9">
      <c r="A19" s="5">
        <v>2000</v>
      </c>
      <c r="B19" s="6">
        <v>7984185</v>
      </c>
      <c r="C19" s="6">
        <v>4249756</v>
      </c>
      <c r="D19" s="6">
        <v>3130641</v>
      </c>
      <c r="E19" s="6">
        <v>15364582</v>
      </c>
      <c r="G19" s="8">
        <v>86.52996657629892</v>
      </c>
      <c r="H19" s="8">
        <v>46.05745541184552</v>
      </c>
      <c r="I19" s="8">
        <v>33.92885574324631</v>
      </c>
      <c r="J19" s="8">
        <v>166.51627773139074</v>
      </c>
      <c r="L19" s="8"/>
      <c r="M19" s="8"/>
      <c r="N19" s="8"/>
    </row>
    <row r="20" spans="1:10" ht="9">
      <c r="A20" s="5" t="s">
        <v>35</v>
      </c>
      <c r="B20" s="6">
        <v>8251333</v>
      </c>
      <c r="C20" s="6">
        <v>4156541</v>
      </c>
      <c r="D20" s="6">
        <v>3002706</v>
      </c>
      <c r="E20" s="6">
        <v>15410580</v>
      </c>
      <c r="G20" s="8">
        <v>89.42522858625048</v>
      </c>
      <c r="H20" s="8">
        <v>45.047221952273915</v>
      </c>
      <c r="I20" s="8">
        <v>32.54233836245681</v>
      </c>
      <c r="J20" s="8">
        <v>167.01478890098122</v>
      </c>
    </row>
    <row r="21" spans="1:10" ht="9">
      <c r="A21" s="5" t="s">
        <v>36</v>
      </c>
      <c r="B21" s="6">
        <v>8506783</v>
      </c>
      <c r="C21" s="6">
        <v>4267337</v>
      </c>
      <c r="D21" s="6">
        <v>3187612</v>
      </c>
      <c r="E21" s="6">
        <v>15961732</v>
      </c>
      <c r="G21" s="8">
        <v>92.19371152620185</v>
      </c>
      <c r="H21" s="8">
        <v>46.24799249764425</v>
      </c>
      <c r="I21" s="8">
        <v>34.54628867169403</v>
      </c>
      <c r="J21" s="8">
        <v>172.98799269554013</v>
      </c>
    </row>
    <row r="22" spans="1:17" ht="9">
      <c r="A22" s="9">
        <v>2003</v>
      </c>
      <c r="B22" s="10">
        <v>8577714</v>
      </c>
      <c r="C22" s="11">
        <v>4296546</v>
      </c>
      <c r="D22" s="10">
        <v>3193815</v>
      </c>
      <c r="E22" s="6">
        <v>16068075</v>
      </c>
      <c r="G22" s="8">
        <v>91.96833333142307</v>
      </c>
      <c r="H22" s="8">
        <v>46.066606406064885</v>
      </c>
      <c r="I22" s="8">
        <v>34.243370963277506</v>
      </c>
      <c r="J22" s="8">
        <v>172.27831070076547</v>
      </c>
      <c r="M22" s="8"/>
      <c r="N22" s="8"/>
      <c r="O22" s="8"/>
      <c r="P22" s="8"/>
      <c r="Q22" s="8"/>
    </row>
    <row r="23" spans="1:17" ht="9">
      <c r="A23" s="9" t="s">
        <v>43</v>
      </c>
      <c r="B23" s="10">
        <v>8735964</v>
      </c>
      <c r="C23" s="10">
        <v>4205953</v>
      </c>
      <c r="D23" s="10">
        <v>3276716</v>
      </c>
      <c r="E23" s="6">
        <v>16218633</v>
      </c>
      <c r="G23" s="8">
        <v>93.66505447993626</v>
      </c>
      <c r="H23" s="8">
        <v>45.09528849764621</v>
      </c>
      <c r="I23" s="8">
        <v>35.132216966013004</v>
      </c>
      <c r="J23" s="8">
        <v>173.89255994359547</v>
      </c>
      <c r="M23" s="8"/>
      <c r="N23" s="8"/>
      <c r="O23" s="8"/>
      <c r="P23" s="8"/>
      <c r="Q23" s="8"/>
    </row>
    <row r="24" spans="1:10" ht="9">
      <c r="A24" s="5">
        <v>2005</v>
      </c>
      <c r="B24" s="6">
        <v>8046037</v>
      </c>
      <c r="C24" s="6">
        <v>3729651</v>
      </c>
      <c r="D24" s="6">
        <v>3144372</v>
      </c>
      <c r="E24" s="7">
        <v>14920060</v>
      </c>
      <c r="F24" s="6"/>
      <c r="G24" s="8">
        <v>90.53234832851025</v>
      </c>
      <c r="H24" s="8">
        <v>41.965263579545635</v>
      </c>
      <c r="I24" s="8">
        <v>35.3798250217361</v>
      </c>
      <c r="J24" s="8">
        <v>167.877436929792</v>
      </c>
    </row>
    <row r="25" spans="1:10" ht="9">
      <c r="A25" s="5"/>
      <c r="B25" s="6"/>
      <c r="C25" s="6"/>
      <c r="D25" s="6"/>
      <c r="E25" s="7"/>
      <c r="F25" s="6"/>
      <c r="G25" s="8"/>
      <c r="H25" s="8"/>
      <c r="I25" s="8"/>
      <c r="J25" s="8"/>
    </row>
    <row r="26" spans="1:13" ht="9" customHeight="1">
      <c r="A26" s="34" t="s">
        <v>48</v>
      </c>
      <c r="B26" s="34"/>
      <c r="C26" s="34"/>
      <c r="D26" s="34"/>
      <c r="E26" s="34"/>
      <c r="F26" s="34"/>
      <c r="G26" s="34"/>
      <c r="H26" s="34"/>
      <c r="I26" s="34"/>
      <c r="J26" s="34"/>
      <c r="M26" s="12"/>
    </row>
    <row r="27" spans="2:5" ht="9" customHeight="1">
      <c r="B27" s="11"/>
      <c r="C27" s="11"/>
      <c r="D27" s="11"/>
      <c r="E27" s="11"/>
    </row>
    <row r="28" spans="1:17" ht="9" customHeight="1">
      <c r="A28" s="2" t="s">
        <v>2</v>
      </c>
      <c r="B28" s="6">
        <v>733237</v>
      </c>
      <c r="C28" s="6">
        <v>262914</v>
      </c>
      <c r="D28" s="6">
        <v>518811</v>
      </c>
      <c r="E28" s="7">
        <f>SUM(B28:D28)</f>
        <v>1514962</v>
      </c>
      <c r="F28" s="7"/>
      <c r="G28" s="8">
        <v>122.94</v>
      </c>
      <c r="H28" s="8">
        <v>44.08</v>
      </c>
      <c r="I28" s="8">
        <v>86.99</v>
      </c>
      <c r="J28" s="8">
        <f>SUM(G28:I28)</f>
        <v>254.01</v>
      </c>
      <c r="L28" s="13"/>
      <c r="M28" s="14"/>
      <c r="N28" s="8"/>
      <c r="O28" s="8"/>
      <c r="P28" s="8"/>
      <c r="Q28" s="8"/>
    </row>
    <row r="29" spans="1:17" ht="9" customHeight="1">
      <c r="A29" s="2" t="s">
        <v>45</v>
      </c>
      <c r="B29" s="2">
        <v>209</v>
      </c>
      <c r="C29" s="6">
        <v>157</v>
      </c>
      <c r="D29" s="2">
        <v>260</v>
      </c>
      <c r="E29" s="7">
        <f aca="true" t="shared" si="0" ref="E29:E49">SUM(B29:D29)</f>
        <v>626</v>
      </c>
      <c r="F29" s="7"/>
      <c r="G29" s="8">
        <v>16.51</v>
      </c>
      <c r="H29" s="8">
        <v>12.4</v>
      </c>
      <c r="I29" s="8">
        <v>20.54</v>
      </c>
      <c r="J29" s="8">
        <f aca="true" t="shared" si="1" ref="J29:J49">SUM(G29:I29)</f>
        <v>49.45</v>
      </c>
      <c r="L29" s="13"/>
      <c r="M29" s="14"/>
      <c r="N29" s="8"/>
      <c r="O29" s="8"/>
      <c r="P29" s="8"/>
      <c r="Q29" s="8"/>
    </row>
    <row r="30" spans="1:17" ht="9" customHeight="1">
      <c r="A30" s="2" t="s">
        <v>3</v>
      </c>
      <c r="B30" s="6">
        <v>1259586</v>
      </c>
      <c r="C30" s="6">
        <v>289857</v>
      </c>
      <c r="D30" s="6">
        <v>504814</v>
      </c>
      <c r="E30" s="7">
        <f t="shared" si="0"/>
        <v>2054257</v>
      </c>
      <c r="F30" s="7"/>
      <c r="G30" s="8">
        <v>180.89</v>
      </c>
      <c r="H30" s="8">
        <v>41.63</v>
      </c>
      <c r="I30" s="8">
        <v>72.5</v>
      </c>
      <c r="J30" s="8">
        <f t="shared" si="1"/>
        <v>295.02</v>
      </c>
      <c r="L30" s="13"/>
      <c r="M30" s="14"/>
      <c r="N30" s="8"/>
      <c r="O30" s="8"/>
      <c r="P30" s="8"/>
      <c r="Q30" s="8"/>
    </row>
    <row r="31" spans="1:17" ht="9" customHeight="1">
      <c r="A31" s="2" t="s">
        <v>4</v>
      </c>
      <c r="B31" s="6">
        <v>59257</v>
      </c>
      <c r="C31" s="6">
        <v>26214</v>
      </c>
      <c r="D31" s="6">
        <v>46653</v>
      </c>
      <c r="E31" s="7">
        <f t="shared" si="0"/>
        <v>132124</v>
      </c>
      <c r="F31" s="7"/>
      <c r="G31" s="8">
        <v>117.12</v>
      </c>
      <c r="H31" s="8">
        <v>51.81</v>
      </c>
      <c r="I31" s="8">
        <v>92.21</v>
      </c>
      <c r="J31" s="8">
        <f t="shared" si="1"/>
        <v>261.14</v>
      </c>
      <c r="L31" s="13"/>
      <c r="M31" s="14"/>
      <c r="N31" s="8"/>
      <c r="O31" s="8"/>
      <c r="P31" s="8"/>
      <c r="Q31" s="8"/>
    </row>
    <row r="32" spans="1:17" s="15" customFormat="1" ht="9" customHeight="1">
      <c r="A32" s="15" t="s">
        <v>46</v>
      </c>
      <c r="B32" s="16">
        <v>44657</v>
      </c>
      <c r="C32" s="16">
        <v>17548</v>
      </c>
      <c r="D32" s="16">
        <v>30944</v>
      </c>
      <c r="E32" s="17">
        <f t="shared" si="0"/>
        <v>93149</v>
      </c>
      <c r="F32" s="17"/>
      <c r="G32" s="18">
        <v>171.76</v>
      </c>
      <c r="H32" s="18">
        <v>67.49</v>
      </c>
      <c r="I32" s="18">
        <v>119.02</v>
      </c>
      <c r="J32" s="18">
        <f t="shared" si="1"/>
        <v>358.27</v>
      </c>
      <c r="L32" s="19"/>
      <c r="M32" s="20"/>
      <c r="N32" s="18"/>
      <c r="O32" s="18"/>
      <c r="P32" s="18"/>
      <c r="Q32" s="18"/>
    </row>
    <row r="33" spans="1:17" s="15" customFormat="1" ht="9" customHeight="1">
      <c r="A33" s="15" t="s">
        <v>5</v>
      </c>
      <c r="B33" s="16">
        <v>14600</v>
      </c>
      <c r="C33" s="16">
        <v>8666</v>
      </c>
      <c r="D33" s="16">
        <v>15709</v>
      </c>
      <c r="E33" s="17">
        <f t="shared" si="0"/>
        <v>38975</v>
      </c>
      <c r="F33" s="17"/>
      <c r="G33" s="18">
        <v>59.36</v>
      </c>
      <c r="H33" s="18">
        <v>35.23</v>
      </c>
      <c r="I33" s="18">
        <v>63.87</v>
      </c>
      <c r="J33" s="18">
        <f t="shared" si="1"/>
        <v>158.46</v>
      </c>
      <c r="L33" s="19"/>
      <c r="M33" s="20"/>
      <c r="N33" s="18"/>
      <c r="O33" s="18"/>
      <c r="P33" s="18"/>
      <c r="Q33" s="18"/>
    </row>
    <row r="34" spans="1:17" ht="9" customHeight="1">
      <c r="A34" s="2" t="s">
        <v>6</v>
      </c>
      <c r="B34" s="6">
        <v>1197137</v>
      </c>
      <c r="C34" s="6">
        <v>445623</v>
      </c>
      <c r="D34" s="6">
        <v>524875</v>
      </c>
      <c r="E34" s="7">
        <f t="shared" si="0"/>
        <v>2167635</v>
      </c>
      <c r="F34" s="7"/>
      <c r="G34" s="8">
        <v>186.42</v>
      </c>
      <c r="H34" s="8">
        <v>69.39</v>
      </c>
      <c r="I34" s="8">
        <v>81.73</v>
      </c>
      <c r="J34" s="8">
        <f t="shared" si="1"/>
        <v>337.54</v>
      </c>
      <c r="L34" s="13"/>
      <c r="M34" s="14"/>
      <c r="N34" s="8"/>
      <c r="O34" s="8"/>
      <c r="P34" s="8"/>
      <c r="Q34" s="8"/>
    </row>
    <row r="35" spans="1:17" ht="9" customHeight="1">
      <c r="A35" s="2" t="s">
        <v>7</v>
      </c>
      <c r="B35" s="6">
        <v>308312</v>
      </c>
      <c r="C35" s="6">
        <v>147112</v>
      </c>
      <c r="D35" s="6">
        <v>166576</v>
      </c>
      <c r="E35" s="7">
        <f t="shared" si="0"/>
        <v>622000</v>
      </c>
      <c r="F35" s="7"/>
      <c r="G35" s="8">
        <v>176.23</v>
      </c>
      <c r="H35" s="8">
        <v>84.09</v>
      </c>
      <c r="I35" s="8">
        <v>95.22</v>
      </c>
      <c r="J35" s="8">
        <f t="shared" si="1"/>
        <v>355.53999999999996</v>
      </c>
      <c r="L35" s="13"/>
      <c r="M35" s="14"/>
      <c r="N35" s="8"/>
      <c r="O35" s="8"/>
      <c r="P35" s="8"/>
      <c r="Q35" s="8"/>
    </row>
    <row r="36" spans="1:17" ht="9" customHeight="1">
      <c r="A36" s="2" t="s">
        <v>28</v>
      </c>
      <c r="B36" s="6">
        <v>18384</v>
      </c>
      <c r="C36" s="6">
        <v>9132</v>
      </c>
      <c r="D36" s="6">
        <v>12966</v>
      </c>
      <c r="E36" s="7">
        <f t="shared" si="0"/>
        <v>40482</v>
      </c>
      <c r="F36" s="7"/>
      <c r="G36" s="8">
        <v>80.95</v>
      </c>
      <c r="H36" s="8">
        <v>40.21</v>
      </c>
      <c r="I36" s="8">
        <v>57.09</v>
      </c>
      <c r="J36" s="8">
        <f t="shared" si="1"/>
        <v>178.25</v>
      </c>
      <c r="L36" s="13"/>
      <c r="M36" s="14"/>
      <c r="N36" s="8"/>
      <c r="O36" s="8"/>
      <c r="P36" s="8"/>
      <c r="Q36" s="8"/>
    </row>
    <row r="37" spans="1:17" ht="9" customHeight="1">
      <c r="A37" s="2" t="s">
        <v>8</v>
      </c>
      <c r="B37" s="6">
        <v>1026114</v>
      </c>
      <c r="C37" s="6">
        <v>407808</v>
      </c>
      <c r="D37" s="6">
        <v>249541</v>
      </c>
      <c r="E37" s="7">
        <f t="shared" si="0"/>
        <v>1683463</v>
      </c>
      <c r="F37" s="7"/>
      <c r="G37" s="8">
        <v>112.74</v>
      </c>
      <c r="H37" s="8">
        <v>44.81</v>
      </c>
      <c r="I37" s="8">
        <v>27.42</v>
      </c>
      <c r="J37" s="8">
        <f t="shared" si="1"/>
        <v>184.97000000000003</v>
      </c>
      <c r="L37" s="13"/>
      <c r="M37" s="14"/>
      <c r="N37" s="8"/>
      <c r="O37" s="8"/>
      <c r="P37" s="8"/>
      <c r="Q37" s="8"/>
    </row>
    <row r="38" spans="1:17" ht="9" customHeight="1">
      <c r="A38" s="2" t="s">
        <v>9</v>
      </c>
      <c r="B38" s="6">
        <v>358087</v>
      </c>
      <c r="C38" s="6">
        <v>189047</v>
      </c>
      <c r="D38" s="6">
        <v>95830</v>
      </c>
      <c r="E38" s="7">
        <f t="shared" si="0"/>
        <v>642964</v>
      </c>
      <c r="F38" s="7"/>
      <c r="G38" s="8">
        <v>57.93</v>
      </c>
      <c r="H38" s="8">
        <v>30.58</v>
      </c>
      <c r="I38" s="8">
        <v>15.5</v>
      </c>
      <c r="J38" s="8">
        <f t="shared" si="1"/>
        <v>104.00999999999999</v>
      </c>
      <c r="L38" s="13"/>
      <c r="M38" s="14"/>
      <c r="N38" s="8"/>
      <c r="O38" s="8"/>
      <c r="P38" s="8"/>
      <c r="Q38" s="8"/>
    </row>
    <row r="39" spans="1:17" ht="9" customHeight="1">
      <c r="A39" s="2" t="s">
        <v>10</v>
      </c>
      <c r="B39" s="6">
        <v>229968</v>
      </c>
      <c r="C39" s="6">
        <v>130033</v>
      </c>
      <c r="D39" s="6">
        <v>40643</v>
      </c>
      <c r="E39" s="7">
        <f t="shared" si="0"/>
        <v>400644</v>
      </c>
      <c r="F39" s="7"/>
      <c r="G39" s="8">
        <v>92.59</v>
      </c>
      <c r="H39" s="8">
        <v>52.35</v>
      </c>
      <c r="I39" s="8">
        <v>16.36</v>
      </c>
      <c r="J39" s="8">
        <f t="shared" si="1"/>
        <v>161.3</v>
      </c>
      <c r="L39" s="13"/>
      <c r="M39" s="14"/>
      <c r="N39" s="8"/>
      <c r="O39" s="8"/>
      <c r="P39" s="8"/>
      <c r="Q39" s="8"/>
    </row>
    <row r="40" spans="1:17" ht="9" customHeight="1">
      <c r="A40" s="2" t="s">
        <v>11</v>
      </c>
      <c r="B40" s="6">
        <v>310753</v>
      </c>
      <c r="C40" s="6">
        <v>172412</v>
      </c>
      <c r="D40" s="6">
        <v>30006</v>
      </c>
      <c r="E40" s="7">
        <f t="shared" si="0"/>
        <v>513171</v>
      </c>
      <c r="F40" s="7"/>
      <c r="G40" s="8">
        <v>77.06</v>
      </c>
      <c r="H40" s="8">
        <v>42.76</v>
      </c>
      <c r="I40" s="8">
        <v>7.44</v>
      </c>
      <c r="J40" s="8">
        <f t="shared" si="1"/>
        <v>127.25999999999999</v>
      </c>
      <c r="L40" s="13"/>
      <c r="M40" s="14"/>
      <c r="N40" s="8"/>
      <c r="O40" s="8"/>
      <c r="P40" s="8"/>
      <c r="Q40" s="8"/>
    </row>
    <row r="41" spans="1:17" ht="9" customHeight="1">
      <c r="A41" s="2" t="s">
        <v>12</v>
      </c>
      <c r="B41" s="6">
        <v>359228</v>
      </c>
      <c r="C41" s="6">
        <v>198849</v>
      </c>
      <c r="D41" s="6">
        <v>97471</v>
      </c>
      <c r="E41" s="7">
        <f t="shared" si="0"/>
        <v>655548</v>
      </c>
      <c r="F41" s="7"/>
      <c r="G41" s="8">
        <v>77.57</v>
      </c>
      <c r="H41" s="8">
        <v>42.94</v>
      </c>
      <c r="I41" s="8">
        <v>21.05</v>
      </c>
      <c r="J41" s="8">
        <f>SUM(G41:I41)</f>
        <v>141.56</v>
      </c>
      <c r="L41" s="13"/>
      <c r="M41" s="14"/>
      <c r="N41" s="8"/>
      <c r="O41" s="8"/>
      <c r="P41" s="8"/>
      <c r="Q41" s="8"/>
    </row>
    <row r="42" spans="1:17" ht="9" customHeight="1">
      <c r="A42" s="2" t="s">
        <v>13</v>
      </c>
      <c r="B42" s="6">
        <v>157364</v>
      </c>
      <c r="C42" s="6">
        <v>117822</v>
      </c>
      <c r="D42" s="6">
        <v>64441</v>
      </c>
      <c r="E42" s="7">
        <f t="shared" si="0"/>
        <v>339627</v>
      </c>
      <c r="F42" s="7"/>
      <c r="G42" s="8">
        <v>63.63</v>
      </c>
      <c r="H42" s="8">
        <v>47.64</v>
      </c>
      <c r="I42" s="8">
        <v>26.05</v>
      </c>
      <c r="J42" s="8">
        <f t="shared" si="1"/>
        <v>137.32000000000002</v>
      </c>
      <c r="L42" s="13"/>
      <c r="M42" s="14"/>
      <c r="N42" s="8"/>
      <c r="O42" s="8"/>
      <c r="P42" s="8"/>
      <c r="Q42" s="8"/>
    </row>
    <row r="43" spans="1:17" ht="9" customHeight="1">
      <c r="A43" s="2" t="s">
        <v>14</v>
      </c>
      <c r="B43" s="6">
        <v>97900</v>
      </c>
      <c r="C43" s="6">
        <v>70579</v>
      </c>
      <c r="D43" s="6">
        <v>8568</v>
      </c>
      <c r="E43" s="7">
        <f t="shared" si="0"/>
        <v>177047</v>
      </c>
      <c r="F43" s="7"/>
      <c r="G43" s="8">
        <v>60.24</v>
      </c>
      <c r="H43" s="8">
        <v>43.43</v>
      </c>
      <c r="I43" s="8">
        <v>5.27</v>
      </c>
      <c r="J43" s="8">
        <f t="shared" si="1"/>
        <v>108.94</v>
      </c>
      <c r="L43" s="13"/>
      <c r="M43" s="14"/>
      <c r="N43" s="8"/>
      <c r="O43" s="8"/>
      <c r="P43" s="8"/>
      <c r="Q43" s="8"/>
    </row>
    <row r="44" spans="1:17" ht="9" customHeight="1">
      <c r="A44" s="2" t="s">
        <v>15</v>
      </c>
      <c r="B44" s="6">
        <v>425227</v>
      </c>
      <c r="C44" s="6">
        <v>200614</v>
      </c>
      <c r="D44" s="6">
        <v>103020</v>
      </c>
      <c r="E44" s="7">
        <f t="shared" si="0"/>
        <v>728861</v>
      </c>
      <c r="F44" s="7"/>
      <c r="G44" s="8">
        <v>95.68</v>
      </c>
      <c r="H44" s="8">
        <v>45.14</v>
      </c>
      <c r="I44" s="8">
        <v>23.18</v>
      </c>
      <c r="J44" s="8">
        <f t="shared" si="1"/>
        <v>164</v>
      </c>
      <c r="L44" s="13"/>
      <c r="M44" s="14"/>
      <c r="N44" s="8"/>
      <c r="O44" s="8"/>
      <c r="P44" s="8"/>
      <c r="Q44" s="8"/>
    </row>
    <row r="45" spans="1:17" ht="9" customHeight="1">
      <c r="A45" s="2" t="s">
        <v>16</v>
      </c>
      <c r="B45" s="6">
        <v>836368</v>
      </c>
      <c r="C45" s="6">
        <v>391971</v>
      </c>
      <c r="D45" s="6">
        <v>150132</v>
      </c>
      <c r="E45" s="7">
        <f t="shared" si="0"/>
        <v>1378471</v>
      </c>
      <c r="F45" s="7"/>
      <c r="G45" s="8">
        <v>76.23</v>
      </c>
      <c r="H45" s="8">
        <v>35.73</v>
      </c>
      <c r="I45" s="8">
        <v>13.68</v>
      </c>
      <c r="J45" s="8">
        <f t="shared" si="1"/>
        <v>125.64000000000001</v>
      </c>
      <c r="L45" s="13"/>
      <c r="M45" s="14"/>
      <c r="N45" s="8"/>
      <c r="O45" s="8"/>
      <c r="P45" s="8"/>
      <c r="Q45" s="8"/>
    </row>
    <row r="46" spans="1:17" ht="9" customHeight="1">
      <c r="A46" s="2" t="s">
        <v>17</v>
      </c>
      <c r="B46" s="6">
        <v>91998</v>
      </c>
      <c r="C46" s="6">
        <v>50803</v>
      </c>
      <c r="D46" s="6">
        <v>11927</v>
      </c>
      <c r="E46" s="7">
        <f t="shared" si="0"/>
        <v>154728</v>
      </c>
      <c r="F46" s="7"/>
      <c r="G46" s="8">
        <v>25.38</v>
      </c>
      <c r="H46" s="8">
        <v>14.02</v>
      </c>
      <c r="I46" s="8">
        <v>3.29</v>
      </c>
      <c r="J46" s="8">
        <f t="shared" si="1"/>
        <v>42.69</v>
      </c>
      <c r="L46" s="13"/>
      <c r="M46" s="14"/>
      <c r="N46" s="8"/>
      <c r="O46" s="8"/>
      <c r="P46" s="8"/>
      <c r="Q46" s="8"/>
    </row>
    <row r="47" spans="1:17" ht="9" customHeight="1">
      <c r="A47" s="2" t="s">
        <v>18</v>
      </c>
      <c r="B47" s="6">
        <v>173011</v>
      </c>
      <c r="C47" s="6">
        <v>105347</v>
      </c>
      <c r="D47" s="6">
        <v>70775</v>
      </c>
      <c r="E47" s="7">
        <f t="shared" si="0"/>
        <v>349133</v>
      </c>
      <c r="F47" s="7"/>
      <c r="G47" s="8">
        <v>44.87</v>
      </c>
      <c r="H47" s="8">
        <v>27.32</v>
      </c>
      <c r="I47" s="8">
        <v>18.35</v>
      </c>
      <c r="J47" s="8">
        <f t="shared" si="1"/>
        <v>90.53999999999999</v>
      </c>
      <c r="L47" s="13"/>
      <c r="M47" s="14"/>
      <c r="N47" s="8"/>
      <c r="O47" s="8"/>
      <c r="P47" s="8"/>
      <c r="Q47" s="8"/>
    </row>
    <row r="48" spans="1:17" ht="9" customHeight="1">
      <c r="A48" s="2" t="s">
        <v>19</v>
      </c>
      <c r="B48" s="6">
        <v>346182</v>
      </c>
      <c r="C48" s="6">
        <v>187518</v>
      </c>
      <c r="D48" s="6">
        <v>186817</v>
      </c>
      <c r="E48" s="7">
        <f t="shared" si="0"/>
        <v>720517</v>
      </c>
      <c r="F48" s="7"/>
      <c r="G48" s="8">
        <v>36.71</v>
      </c>
      <c r="H48" s="8">
        <v>19.88</v>
      </c>
      <c r="I48" s="8">
        <v>19.81</v>
      </c>
      <c r="J48" s="8">
        <f t="shared" si="1"/>
        <v>76.4</v>
      </c>
      <c r="L48" s="13"/>
      <c r="M48" s="14"/>
      <c r="N48" s="8"/>
      <c r="O48" s="8"/>
      <c r="P48" s="8"/>
      <c r="Q48" s="8"/>
    </row>
    <row r="49" spans="1:17" ht="9" customHeight="1">
      <c r="A49" s="2" t="s">
        <v>20</v>
      </c>
      <c r="B49" s="6">
        <v>217852</v>
      </c>
      <c r="C49" s="6">
        <v>203340</v>
      </c>
      <c r="D49" s="6">
        <v>52549</v>
      </c>
      <c r="E49" s="7">
        <f t="shared" si="0"/>
        <v>473741</v>
      </c>
      <c r="F49" s="7"/>
      <c r="G49" s="8">
        <v>49.21</v>
      </c>
      <c r="H49" s="8">
        <v>45.93</v>
      </c>
      <c r="I49" s="8">
        <v>11.87</v>
      </c>
      <c r="J49" s="8">
        <f t="shared" si="1"/>
        <v>107.01</v>
      </c>
      <c r="L49" s="13"/>
      <c r="M49" s="14"/>
      <c r="N49" s="8"/>
      <c r="O49" s="8"/>
      <c r="P49" s="8"/>
      <c r="Q49" s="8"/>
    </row>
    <row r="50" spans="1:17" s="25" customFormat="1" ht="9" customHeight="1">
      <c r="A50" s="21" t="s">
        <v>21</v>
      </c>
      <c r="B50" s="22">
        <v>8206174</v>
      </c>
      <c r="C50" s="22">
        <v>3607152</v>
      </c>
      <c r="D50" s="22">
        <v>2936675</v>
      </c>
      <c r="E50" s="23">
        <f>SUM(B50:D50)</f>
        <v>14750001</v>
      </c>
      <c r="F50" s="22"/>
      <c r="G50" s="24">
        <v>92.07</v>
      </c>
      <c r="H50" s="24">
        <v>40.47</v>
      </c>
      <c r="I50" s="24">
        <v>32.95</v>
      </c>
      <c r="J50" s="24">
        <f>SUM(G50:I50)</f>
        <v>165.49</v>
      </c>
      <c r="M50" s="14"/>
      <c r="N50" s="24"/>
      <c r="O50" s="24"/>
      <c r="P50" s="24"/>
      <c r="Q50" s="24"/>
    </row>
    <row r="51" spans="1:17" s="25" customFormat="1" ht="9" customHeight="1">
      <c r="A51" s="25" t="s">
        <v>22</v>
      </c>
      <c r="B51" s="22">
        <f>SUM(B28:B31,B34:B37)</f>
        <v>4602236</v>
      </c>
      <c r="C51" s="22">
        <f>SUM(C28:C31,C34:C37)</f>
        <v>1588817</v>
      </c>
      <c r="D51" s="22">
        <f>SUM(D28:D31,D34:D37)</f>
        <v>2024496</v>
      </c>
      <c r="E51" s="22">
        <f>SUM(E28:E31,E34:E37)</f>
        <v>8215549</v>
      </c>
      <c r="F51" s="26"/>
      <c r="G51" s="24">
        <v>148.72</v>
      </c>
      <c r="H51" s="24">
        <v>51.35</v>
      </c>
      <c r="I51" s="24">
        <v>65.42</v>
      </c>
      <c r="J51" s="24">
        <f>SUM(G51:I51)</f>
        <v>265.49</v>
      </c>
      <c r="M51" s="22"/>
      <c r="N51" s="24"/>
      <c r="O51" s="24"/>
      <c r="P51" s="24"/>
      <c r="Q51" s="24"/>
    </row>
    <row r="52" spans="1:17" s="25" customFormat="1" ht="9" customHeight="1">
      <c r="A52" s="25" t="s">
        <v>23</v>
      </c>
      <c r="B52" s="22">
        <f>SUM(B38:B41)</f>
        <v>1258036</v>
      </c>
      <c r="C52" s="22">
        <f>SUM(C38:C41)</f>
        <v>690341</v>
      </c>
      <c r="D52" s="22">
        <f>SUM(D38:D41)</f>
        <v>263950</v>
      </c>
      <c r="E52" s="22">
        <f>SUM(E38:E41)</f>
        <v>2212327</v>
      </c>
      <c r="F52" s="26"/>
      <c r="G52" s="24">
        <v>72.6</v>
      </c>
      <c r="H52" s="24">
        <v>39.84</v>
      </c>
      <c r="I52" s="24">
        <v>15.24</v>
      </c>
      <c r="J52" s="24">
        <f>SUM(G52:I52)</f>
        <v>127.67999999999999</v>
      </c>
      <c r="M52" s="22"/>
      <c r="N52" s="24"/>
      <c r="O52" s="24"/>
      <c r="P52" s="24"/>
      <c r="Q52" s="24"/>
    </row>
    <row r="53" spans="1:17" s="25" customFormat="1" ht="9" customHeight="1">
      <c r="A53" s="25" t="s">
        <v>24</v>
      </c>
      <c r="B53" s="22">
        <f>SUM(B42:B49)</f>
        <v>2345902</v>
      </c>
      <c r="C53" s="22">
        <f>SUM(C42:C49)</f>
        <v>1327994</v>
      </c>
      <c r="D53" s="22">
        <f>SUM(D42:D49)</f>
        <v>648229</v>
      </c>
      <c r="E53" s="22">
        <f>SUM(E42:E49)</f>
        <v>4322125</v>
      </c>
      <c r="F53" s="26"/>
      <c r="G53" s="24">
        <v>57.42</v>
      </c>
      <c r="H53" s="24">
        <v>32.51</v>
      </c>
      <c r="I53" s="24">
        <v>15.87</v>
      </c>
      <c r="J53" s="24">
        <f>SUM(G53:I53)</f>
        <v>105.80000000000001</v>
      </c>
      <c r="M53" s="22"/>
      <c r="N53" s="24"/>
      <c r="O53" s="24"/>
      <c r="P53" s="24"/>
      <c r="Q53" s="24"/>
    </row>
    <row r="54" spans="1:13" ht="4.5" customHeight="1">
      <c r="A54" s="3"/>
      <c r="B54" s="27"/>
      <c r="C54" s="27"/>
      <c r="D54" s="27"/>
      <c r="E54" s="27"/>
      <c r="F54" s="27"/>
      <c r="G54" s="28"/>
      <c r="H54" s="29"/>
      <c r="I54" s="30"/>
      <c r="J54" s="30"/>
      <c r="M54" s="6"/>
    </row>
    <row r="55" spans="4:8" ht="4.5" customHeight="1">
      <c r="D55" s="26"/>
      <c r="E55" s="31"/>
      <c r="F55" s="7"/>
      <c r="G55" s="24"/>
      <c r="H55" s="25"/>
    </row>
    <row r="56" spans="1:4" ht="9">
      <c r="A56" s="32" t="s">
        <v>51</v>
      </c>
      <c r="D56" s="26"/>
    </row>
    <row r="57" ht="9">
      <c r="A57" s="2" t="s">
        <v>31</v>
      </c>
    </row>
    <row r="58" ht="9">
      <c r="A58" s="2" t="s">
        <v>39</v>
      </c>
    </row>
    <row r="59" ht="9">
      <c r="A59" s="2" t="s">
        <v>42</v>
      </c>
    </row>
    <row r="60" ht="9">
      <c r="A60" s="2" t="s">
        <v>40</v>
      </c>
    </row>
    <row r="61" ht="9">
      <c r="A61" s="2" t="s">
        <v>41</v>
      </c>
    </row>
    <row r="62" ht="9">
      <c r="A62" s="2" t="s">
        <v>44</v>
      </c>
    </row>
    <row r="63" ht="9">
      <c r="A63" s="2" t="s">
        <v>49</v>
      </c>
    </row>
    <row r="67" spans="1:10" ht="9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</row>
  </sheetData>
  <mergeCells count="6">
    <mergeCell ref="A26:J26"/>
    <mergeCell ref="A1:J1"/>
    <mergeCell ref="A5:A6"/>
    <mergeCell ref="B5:E5"/>
    <mergeCell ref="G5:J5"/>
    <mergeCell ref="A3:J3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&amp;C&amp;10 302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dcpt amb</dc:creator>
  <cp:keywords/>
  <dc:description/>
  <cp:lastModifiedBy>*****</cp:lastModifiedBy>
  <cp:lastPrinted>2008-06-17T09:41:25Z</cp:lastPrinted>
  <dcterms:created xsi:type="dcterms:W3CDTF">2008-03-03T09:55:07Z</dcterms:created>
  <dcterms:modified xsi:type="dcterms:W3CDTF">2008-10-23T22:00:20Z</dcterms:modified>
  <cp:category/>
  <cp:version/>
  <cp:contentType/>
  <cp:contentStatus/>
</cp:coreProperties>
</file>