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0140" windowHeight="5325" tabRatio="877" firstSheet="5" activeTab="7"/>
  </bookViews>
  <sheets>
    <sheet name="tav4.5.1 2001 " sheetId="1" r:id="rId1"/>
    <sheet name="tav4.5.1 2002" sheetId="2" r:id="rId2"/>
    <sheet name="tav4.5.2 2001" sheetId="3" r:id="rId3"/>
    <sheet name="tav4.5.3 2001" sheetId="4" r:id="rId4"/>
    <sheet name="tav4.5.3 2002" sheetId="5" r:id="rId5"/>
    <sheet name="tav4.5.4" sheetId="6" r:id="rId6"/>
    <sheet name="tav4.5.5 2001" sheetId="7" r:id="rId7"/>
    <sheet name="tav4.5.6 2001 " sheetId="8" r:id="rId8"/>
    <sheet name="tav4.5.6 2002 " sheetId="9" r:id="rId9"/>
    <sheet name="tav4.5.7" sheetId="10" r:id="rId10"/>
    <sheet name="tav4.5.8 2001" sheetId="11" r:id="rId11"/>
    <sheet name="tav4.5.8 2002" sheetId="12" r:id="rId12"/>
    <sheet name="tav4.5.9" sheetId="13" r:id="rId13"/>
  </sheets>
  <definedNames>
    <definedName name="_Parse_Out" hidden="1">#REF!</definedName>
    <definedName name="_xlnm.Print_Area" localSheetId="5">'tav4.5.4'!$A:$IV</definedName>
    <definedName name="_xlnm.Print_Titles" localSheetId="7">'tav4.5.6 2001 '!$2:$4</definedName>
    <definedName name="_xlnm.Print_Titles" localSheetId="8">'tav4.5.6 2002 '!$2:$4</definedName>
  </definedNames>
  <calcPr fullCalcOnLoad="1"/>
</workbook>
</file>

<file path=xl/sharedStrings.xml><?xml version="1.0" encoding="utf-8"?>
<sst xmlns="http://schemas.openxmlformats.org/spreadsheetml/2006/main" count="1123" uniqueCount="128">
  <si>
    <t>Torino</t>
  </si>
  <si>
    <t>Milano</t>
  </si>
  <si>
    <t>Brescia</t>
  </si>
  <si>
    <t>Trento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</si>
  <si>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</si>
  <si>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</si>
  <si>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</si>
  <si>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</si>
  <si>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</si>
  <si>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</si>
  <si>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</si>
  <si>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</si>
  <si>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</si>
  <si>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</si>
  <si>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</si>
  <si>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 (sez.)</t>
  </si>
  <si>
    <t>Bari</t>
  </si>
  <si>
    <t>Lecce</t>
  </si>
  <si>
    <t>Taranto (sez.)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</si>
  <si>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</si>
  <si>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</si>
  <si>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</si>
  <si>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</si>
  <si>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</si>
  <si>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</si>
  <si>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</si>
  <si>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</si>
  <si>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Sassari (sez.)</t>
  </si>
  <si>
    <t>Bolzano-Bozen (sez.)</t>
  </si>
  <si>
    <t>Agricoltura</t>
  </si>
  <si>
    <t>Industria</t>
  </si>
  <si>
    <t>Commercio e servizi vari</t>
  </si>
  <si>
    <t>Altre attività</t>
  </si>
  <si>
    <t>Totale</t>
  </si>
  <si>
    <t>Sassari (sez)</t>
  </si>
  <si>
    <t>CORTE DI APPELLO</t>
  </si>
  <si>
    <t>Corti di appello</t>
  </si>
  <si>
    <t>PRIMO GRADO</t>
  </si>
  <si>
    <t>Salerno</t>
  </si>
  <si>
    <t>GRADO DI APPELLO</t>
  </si>
  <si>
    <t>Persone e famiglia</t>
  </si>
  <si>
    <t>Successioni</t>
  </si>
  <si>
    <t>Proprietà</t>
  </si>
  <si>
    <t>Obbligazioni</t>
  </si>
  <si>
    <t>Altre materie</t>
  </si>
  <si>
    <t>Lavoro subordinato</t>
  </si>
  <si>
    <t>Lavoro autonomo</t>
  </si>
  <si>
    <t>Previdenza e assistenza</t>
  </si>
  <si>
    <t>Durata media</t>
  </si>
  <si>
    <t xml:space="preserve">Primo grado </t>
  </si>
  <si>
    <t>Grado di appello</t>
  </si>
  <si>
    <t>SOPRAVVENUTI</t>
  </si>
  <si>
    <t>ESAURITI</t>
  </si>
  <si>
    <t xml:space="preserve">PENDENTI FINALI </t>
  </si>
  <si>
    <t>Totale procedimenti</t>
  </si>
  <si>
    <t xml:space="preserve">                          </t>
  </si>
  <si>
    <t>Sopravvenuti</t>
  </si>
  <si>
    <t>Esauriti</t>
  </si>
  <si>
    <t>Numero</t>
  </si>
  <si>
    <t>Composizione</t>
  </si>
  <si>
    <t>percentuale</t>
  </si>
  <si>
    <t>Tasso di ricambio (a)</t>
  </si>
  <si>
    <t>Per 100.000 abitanti</t>
  </si>
  <si>
    <t>Composizione percentuale</t>
  </si>
  <si>
    <t>Affida-menti prea-dottivi di minori italiani</t>
  </si>
  <si>
    <t>Provve-dimenti sulla ammis-sione al matri-monio</t>
  </si>
  <si>
    <t>Pagherò o vaglia cambiari e tratte accettate</t>
  </si>
  <si>
    <t>Tratte non accettate</t>
  </si>
  <si>
    <t>Assegni bancari</t>
  </si>
  <si>
    <t>Italia</t>
  </si>
  <si>
    <t>DISTRETTI  DI CORTE DI APPELLO</t>
  </si>
  <si>
    <t>Adozioni (a)</t>
  </si>
  <si>
    <t>DISTRETTI DI</t>
  </si>
  <si>
    <t>DISTRETTI
DI CORTE DI APPELLO</t>
  </si>
  <si>
    <t>DISTRETTI DI 
CORTE DI APPELLO</t>
  </si>
  <si>
    <t>DISTRETTI DI CORTE DI APPELLO</t>
  </si>
  <si>
    <t xml:space="preserve">Tavola 4.5.1 -  </t>
  </si>
  <si>
    <r>
      <t xml:space="preserve">Tavola 4.5.1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</si>
  <si>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 xml:space="preserve">Tavola  4.5.2 - </t>
  </si>
  <si>
    <t>Tavola 4.5.4 -</t>
  </si>
  <si>
    <t xml:space="preserve">Tavola 4.5.5 - </t>
  </si>
  <si>
    <t xml:space="preserve">Tavola 4.5.6 - </t>
  </si>
  <si>
    <t xml:space="preserve">Tavola 4.5.9 - </t>
  </si>
  <si>
    <t>di cui: lavoro</t>
  </si>
  <si>
    <t>di cui: previ-denza</t>
  </si>
  <si>
    <t xml:space="preserve">Tavola  4.5.3 - </t>
  </si>
  <si>
    <t>(a) La durata media dei procedimenti viene calcolata secondo la seguente formula:</t>
  </si>
  <si>
    <t xml:space="preserve">                                             Pi + Pf</t>
  </si>
  <si>
    <t xml:space="preserve">                                   D =   ----------- * 365</t>
  </si>
  <si>
    <t xml:space="preserve">                                              S + E</t>
  </si>
  <si>
    <t xml:space="preserve">Tribunali </t>
  </si>
  <si>
    <t>Totale  procedimenti
esauriti con sentenza</t>
  </si>
  <si>
    <t>DISTRETTI DI
CORTE DI APPELLO</t>
  </si>
  <si>
    <t xml:space="preserve">Sezioni 
distaccate </t>
  </si>
  <si>
    <t>Durata media 
in giorni</t>
  </si>
  <si>
    <t>Dichiara-
zioni di adotta-
bilità</t>
  </si>
  <si>
    <t>Efficacia
di prov-
vedimenti 
stranieri 
come 
affida-
menti pre-
adottivi</t>
  </si>
  <si>
    <t>Provve-dimenti per la regola-menta-zione della potestà fra genitori naturali</t>
  </si>
  <si>
    <t>Interven-
ti sulla 
potestà 
dei genitori</t>
  </si>
  <si>
    <t>Provve-
dimenti
di
urgenza a pro-
tezione
del minore</t>
  </si>
  <si>
    <t>Ammontare</t>
  </si>
  <si>
    <t>di cui: minori stranieri</t>
  </si>
  <si>
    <t>di cui: di allon-tana-mento</t>
  </si>
  <si>
    <t xml:space="preserve">Tavola 4.5.7 - </t>
  </si>
  <si>
    <t xml:space="preserve">Tavola 4.5.8 - </t>
  </si>
  <si>
    <t>-</t>
  </si>
  <si>
    <t xml:space="preserve">Sentenze sulla idoneità all'ado-zione di minori stranieri </t>
  </si>
  <si>
    <t>Affida-menti familiari (senza consenso)</t>
  </si>
  <si>
    <t>Per 100.000 abitanti (a)</t>
  </si>
  <si>
    <t>Tasso di ricambio (b)</t>
  </si>
  <si>
    <t>(a) Il quoziente è calcolato sulla popolazione media.</t>
  </si>
  <si>
    <t>dove Pi rappresenta i procedimenti pendenti all’inizio del  periodo, Pf i pendenti alla fine, S i procedimenti sopravvenuti ed E quelli esauriti in totale.</t>
  </si>
  <si>
    <t>(a) Sono comprese le adozioni nazionali in casi particolari.</t>
  </si>
  <si>
    <r>
      <t xml:space="preserve">Tavola 4.5.6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</si>
  <si>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di cui: presso il giudice    di pace</t>
  </si>
  <si>
    <t>di cui: locazioni di    immobili urbani ad uso di abitazio-ne</t>
  </si>
  <si>
    <t>di cui: locazioni di      immobili urbani ad uso diverso        da        abitazio-ne</t>
  </si>
  <si>
    <r>
      <t>Fonte</t>
    </r>
    <r>
      <rPr>
        <sz val="7"/>
        <rFont val="Arial"/>
        <family val="2"/>
      </rPr>
      <t xml:space="preserve">: Elaborazioni Istat su dati del Ministero della giustizia - Direzione generale di statistica  </t>
    </r>
  </si>
  <si>
    <t>ANNO 2001</t>
  </si>
  <si>
    <t>ANNO 2002</t>
  </si>
  <si>
    <t>Durata media in giorni (a)</t>
  </si>
  <si>
    <t>FALLIMENTI DICHIARATI</t>
  </si>
  <si>
    <t>FALLIMENTI  CHIUSI</t>
  </si>
  <si>
    <r>
      <t xml:space="preserve">Tavola 4.5.8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</si>
  <si>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 4.5.3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</si>
  <si>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Pendenti                                        a fine anno </t>
  </si>
  <si>
    <t>(a) La tavola relativa all'anno 2002 non è disponiblile poiché la rilevazione dei procedimenti di congizione ordinaria è stata sospesa a partire dal 2002.</t>
  </si>
  <si>
    <t>Efficacia
di prov-
vedimenti 
stranieri 
come 
affida-
menti 
pre-
adottivi</t>
  </si>
</sst>
</file>

<file path=xl/styles.xml><?xml version="1.0" encoding="utf-8"?>
<styleSheet xmlns="http://schemas.openxmlformats.org/spreadsheetml/2006/main">
  <numFmts count="6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  <numFmt numFmtId="184" formatCode="_-* #,##0.0_-;\-* #,##0.0_-;_-* &quot;-&quot;_-;_-@_-"/>
    <numFmt numFmtId="185" formatCode="000000"/>
    <numFmt numFmtId="186" formatCode="0.0000000"/>
    <numFmt numFmtId="187" formatCode="_-* #,##0.0_-;\-* #,##0.0_-;_-* &quot;-&quot;?_-;_-@_-"/>
    <numFmt numFmtId="188" formatCode="#,##0_ ;\-#,##0\ "/>
    <numFmt numFmtId="189" formatCode="0.0000000000"/>
    <numFmt numFmtId="190" formatCode="0.000000000"/>
    <numFmt numFmtId="191" formatCode="0.00000000"/>
    <numFmt numFmtId="192" formatCode="0.00000000000"/>
    <numFmt numFmtId="193" formatCode="00000"/>
    <numFmt numFmtId="194" formatCode="#,##0;[Red]#,##0"/>
    <numFmt numFmtId="195" formatCode="_-* #,##0;\-* #,##0;_-* &quot;-&quot;;_-@"/>
    <numFmt numFmtId="196" formatCode="#,##0_);\(#,##0\)"/>
    <numFmt numFmtId="197" formatCode="0.00_)"/>
    <numFmt numFmtId="198" formatCode="General_)"/>
    <numFmt numFmtId="199" formatCode="_-* #,##0.00_-;\-* #,##0.00_-;_-* &quot;-&quot;_-;_-@_-"/>
    <numFmt numFmtId="200" formatCode="_-* #,##0.000_-;\-* #,##0.000_-;_-* &quot;-&quot;_-;_-@_-"/>
    <numFmt numFmtId="201" formatCode="d\ mmmm\ yyyy"/>
    <numFmt numFmtId="202" formatCode="_-&quot;L.&quot;\ * #,##0.0_-;\-&quot;L.&quot;\ * #,##0.0_-;_-&quot;L.&quot;\ * &quot;-&quot;_-;_-@_-"/>
    <numFmt numFmtId="203" formatCode="_-&quot;L.&quot;\ * #,##0.00_-;\-&quot;L.&quot;\ * #,##0.00_-;_-&quot;L.&quot;\ * &quot;-&quot;_-;_-@_-"/>
    <numFmt numFmtId="204" formatCode="_-&quot;L.&quot;\ * #,##0.000_-;\-&quot;L.&quot;\ * #,##0.000_-;_-&quot;L.&quot;\ * &quot;-&quot;_-;_-@_-"/>
    <numFmt numFmtId="205" formatCode="_-* #,##0.0000_-;\-* #,##0.0000_-;_-* &quot;-&quot;_-;_-@_-"/>
    <numFmt numFmtId="206" formatCode="&quot;L.&quot;\ #,##0"/>
    <numFmt numFmtId="207" formatCode="_-@"/>
    <numFmt numFmtId="208" formatCode="_-* #,##0_-_-_-;[Blue]_-* \-#,##0_-_-_-;_-* &quot;-&quot;_-_-_-;[Red]_-@_-_-_-"/>
    <numFmt numFmtId="209" formatCode="0.0%"/>
    <numFmt numFmtId="210" formatCode="[=0]\-;\ General"/>
    <numFmt numFmtId="211" formatCode="_-* #,##0.0;\-* #,##0.0;_-* &quot;-&quot;;_-@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</numFmts>
  <fonts count="1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6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11" fillId="2" borderId="1">
      <alignment horizontal="left" vertical="center" wrapText="1"/>
      <protection/>
    </xf>
    <xf numFmtId="208" fontId="11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0" fontId="6" fillId="0" borderId="0" applyFill="0" applyBorder="0" applyProtection="0">
      <alignment/>
    </xf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12" fillId="3" borderId="2" applyFont="0" applyFill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3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20" applyFont="1">
      <alignment/>
      <protection/>
    </xf>
    <xf numFmtId="0" fontId="5" fillId="0" borderId="0" xfId="20" applyFont="1" applyAlignment="1" quotePrefix="1">
      <alignment horizontal="left"/>
      <protection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vertical="top"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3" xfId="0" applyFont="1" applyBorder="1" applyAlignment="1">
      <alignment vertical="top"/>
    </xf>
    <xf numFmtId="0" fontId="5" fillId="0" borderId="0" xfId="0" applyFont="1" applyFill="1" applyBorder="1" applyAlignment="1">
      <alignment vertical="center"/>
    </xf>
    <xf numFmtId="18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41" fontId="4" fillId="0" borderId="0" xfId="19" applyFont="1" applyBorder="1" applyAlignment="1">
      <alignment/>
    </xf>
    <xf numFmtId="18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3" fontId="8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83" fontId="4" fillId="0" borderId="3" xfId="0" applyNumberFormat="1" applyFont="1" applyBorder="1" applyAlignment="1">
      <alignment/>
    </xf>
    <xf numFmtId="0" fontId="9" fillId="0" borderId="0" xfId="0" applyFont="1" applyBorder="1" applyAlignment="1">
      <alignment/>
    </xf>
    <xf numFmtId="183" fontId="8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5" fillId="0" borderId="4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3" fontId="0" fillId="0" borderId="3" xfId="0" applyNumberForma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3" xfId="0" applyFont="1" applyBorder="1" applyAlignment="1">
      <alignment/>
    </xf>
    <xf numFmtId="3" fontId="1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83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20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41" fontId="4" fillId="0" borderId="3" xfId="19" applyFont="1" applyBorder="1" applyAlignment="1">
      <alignment/>
    </xf>
    <xf numFmtId="184" fontId="4" fillId="0" borderId="3" xfId="0" applyNumberFormat="1" applyFont="1" applyBorder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8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41" fontId="4" fillId="0" borderId="0" xfId="19" applyFont="1" applyFill="1" applyBorder="1" applyAlignment="1">
      <alignment/>
    </xf>
    <xf numFmtId="18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3" xfId="0" applyNumberFormat="1" applyFont="1" applyFill="1" applyBorder="1" applyAlignment="1">
      <alignment/>
    </xf>
    <xf numFmtId="183" fontId="4" fillId="0" borderId="3" xfId="0" applyNumberFormat="1" applyFont="1" applyFill="1" applyBorder="1" applyAlignment="1">
      <alignment/>
    </xf>
    <xf numFmtId="41" fontId="4" fillId="0" borderId="3" xfId="19" applyFont="1" applyFill="1" applyBorder="1" applyAlignment="1">
      <alignment/>
    </xf>
    <xf numFmtId="184" fontId="4" fillId="0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3" fontId="8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183" fontId="8" fillId="0" borderId="3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83" fontId="1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/>
    </xf>
    <xf numFmtId="17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3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3" fontId="5" fillId="0" borderId="0" xfId="0" applyNumberFormat="1" applyFont="1" applyFill="1" applyAlignment="1">
      <alignment/>
    </xf>
    <xf numFmtId="183" fontId="5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20" applyFont="1" applyAlignment="1">
      <alignment horizontal="justify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1">
    <cellStyle name="Normal" xfId="0"/>
    <cellStyle name="Fiancata" xfId="15"/>
    <cellStyle name="Intero" xfId="16"/>
    <cellStyle name="Comma" xfId="17"/>
    <cellStyle name="Migliaia (0)_Grafico1 da 6.35" xfId="18"/>
    <cellStyle name="Comma [0]" xfId="19"/>
    <cellStyle name="Normale_CASSAZ99" xfId="20"/>
    <cellStyle name="Percent" xfId="21"/>
    <cellStyle name="Testata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0</xdr:rowOff>
    </xdr:from>
    <xdr:to>
      <xdr:col>13</xdr:col>
      <xdr:colOff>0</xdr:colOff>
      <xdr:row>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114300"/>
          <a:ext cx="4391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sopravvenuti, esauriti e pendenti finali presso gli uffici giudiziari  per grado di giudizio, materia e  distretto di corte di appello - Anno 2001</a:t>
          </a:r>
        </a:p>
      </xdr:txBody>
    </xdr:sp>
    <xdr:clientData/>
  </xdr:twoCellAnchor>
  <xdr:twoCellAnchor>
    <xdr:from>
      <xdr:col>14</xdr:col>
      <xdr:colOff>180975</xdr:colOff>
      <xdr:row>1</xdr:row>
      <xdr:rowOff>0</xdr:rowOff>
    </xdr:from>
    <xdr:to>
      <xdr:col>25</xdr:col>
      <xdr:colOff>304800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62675" y="114300"/>
          <a:ext cx="40576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sopravvenuti, esauriti e pendenti finali presso gli uffici giudiziari  per grado di giudizio, materia e  distretto di corte di appello - Anno 2001</a:t>
          </a:r>
        </a:p>
      </xdr:txBody>
    </xdr:sp>
    <xdr:clientData/>
  </xdr:twoCellAnchor>
  <xdr:twoCellAnchor>
    <xdr:from>
      <xdr:col>27</xdr:col>
      <xdr:colOff>219075</xdr:colOff>
      <xdr:row>1</xdr:row>
      <xdr:rowOff>9525</xdr:rowOff>
    </xdr:from>
    <xdr:to>
      <xdr:col>39</xdr:col>
      <xdr:colOff>0</xdr:colOff>
      <xdr:row>3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96650" y="123825"/>
          <a:ext cx="4038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sopravvenuti, esauriti e pendenti finali presso gli uffici giudiziari  per grado di giudizio, materia e  distretto di corte di appello - Anno 2001</a:t>
          </a:r>
        </a:p>
      </xdr:txBody>
    </xdr:sp>
    <xdr:clientData/>
  </xdr:twoCellAnchor>
  <xdr:twoCellAnchor>
    <xdr:from>
      <xdr:col>13</xdr:col>
      <xdr:colOff>19050</xdr:colOff>
      <xdr:row>44</xdr:row>
      <xdr:rowOff>104775</xdr:rowOff>
    </xdr:from>
    <xdr:to>
      <xdr:col>25</xdr:col>
      <xdr:colOff>304800</xdr:colOff>
      <xdr:row>48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33975" y="6448425"/>
          <a:ext cx="50863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del Ministero della giustizia - Direzione generale di statistica  
(a) Il tasso di ricambio è pari al rapporto, moltiplicato per 100, tra il numero dei procedimenti esauriti in un periodo e il numero dei procedimenti sopravvenuti nello stesso.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9813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733425</xdr:colOff>
      <xdr:row>1</xdr:row>
      <xdr:rowOff>0</xdr:rowOff>
    </xdr:from>
    <xdr:to>
      <xdr:col>11</xdr:col>
      <xdr:colOff>542925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" y="95250"/>
          <a:ext cx="4343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per specie del titolo di credito e distretto di corte di appello dove sono stati levati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oneCellAnchor>
    <xdr:from>
      <xdr:col>4</xdr:col>
      <xdr:colOff>0</xdr:colOff>
      <xdr:row>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924050" y="9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4048125" y="95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20</xdr:row>
      <xdr:rowOff>47625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4048125" y="2743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47625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4048125" y="63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47625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4048125" y="6200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5</xdr:col>
      <xdr:colOff>752475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104775"/>
          <a:ext cx="4362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e chiusi per attività economica e distretto di corte di appello - Anno 2001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114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e chiusi per attività economica e distretto di corte di appello - Anno 2001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</xdr:row>
      <xdr:rowOff>0</xdr:rowOff>
    </xdr:from>
    <xdr:to>
      <xdr:col>5</xdr:col>
      <xdr:colOff>742950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104775"/>
          <a:ext cx="4019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e chiusi per attività economica e distretto di corte di appello - Anno 2002</a:t>
          </a:r>
        </a:p>
      </xdr:txBody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2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14925" y="11430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Fallimenti dichiarati e chiusi per attività economica e distretto di corte di appello - Anno 2001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3</xdr:col>
      <xdr:colOff>1066800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23825"/>
          <a:ext cx="4314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Ricorsi ordinari sopravvenuti, esauriti e pendenti a fine anno in Cassazione per distretto di corte di appello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in cui furono emesse le sentenze impugnate -  Anni 2001-2002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12</xdr:col>
      <xdr:colOff>304800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5850" y="123825"/>
          <a:ext cx="4010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sopravvenuti, esauriti e pendenti finali presso gli uffici giudiziari  per grado di giudizio, materia e  distretto di corte di appello - Anno 2002</a:t>
          </a:r>
        </a:p>
      </xdr:txBody>
    </xdr:sp>
    <xdr:clientData/>
  </xdr:twoCellAnchor>
  <xdr:twoCellAnchor>
    <xdr:from>
      <xdr:col>14</xdr:col>
      <xdr:colOff>219075</xdr:colOff>
      <xdr:row>1</xdr:row>
      <xdr:rowOff>9525</xdr:rowOff>
    </xdr:from>
    <xdr:to>
      <xdr:col>25</xdr:col>
      <xdr:colOff>304800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0300" y="123825"/>
          <a:ext cx="401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sopravvenuti, esauriti e pendenti finali presso gli uffici giudiziari  per grado di giudizio, materia e  distretto di corte di appello - Anno 2002</a:t>
          </a:r>
        </a:p>
      </xdr:txBody>
    </xdr:sp>
    <xdr:clientData/>
  </xdr:twoCellAnchor>
  <xdr:twoCellAnchor>
    <xdr:from>
      <xdr:col>27</xdr:col>
      <xdr:colOff>219075</xdr:colOff>
      <xdr:row>1</xdr:row>
      <xdr:rowOff>9525</xdr:rowOff>
    </xdr:from>
    <xdr:to>
      <xdr:col>38</xdr:col>
      <xdr:colOff>295275</xdr:colOff>
      <xdr:row>3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287125" y="123825"/>
          <a:ext cx="40290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sopravvenuti, esauriti e pendenti finali presso gli uffici giudiziari  per grado di giudizio, materia e  distretto di corte di appello - Anno 2002</a:t>
          </a:r>
        </a:p>
      </xdr:txBody>
    </xdr:sp>
    <xdr:clientData/>
  </xdr:twoCellAnchor>
  <xdr:twoCellAnchor>
    <xdr:from>
      <xdr:col>13</xdr:col>
      <xdr:colOff>28575</xdr:colOff>
      <xdr:row>44</xdr:row>
      <xdr:rowOff>104775</xdr:rowOff>
    </xdr:from>
    <xdr:to>
      <xdr:col>25</xdr:col>
      <xdr:colOff>304800</xdr:colOff>
      <xdr:row>48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153025" y="6448425"/>
          <a:ext cx="50673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: Elaborazioni Istat su dati del Ministero della giustizia - Direzione generale di statistica  
(a) Il quoziente è calcolato sulla popolazione media.
(b) Il tasso di ricambio è pari al rapporto, moltiplicato per 100, tra il numero dei procedimenti esauriti in un periodo e il numero dei procedimenti sopravvenuti nello stesso.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0</xdr:rowOff>
    </xdr:from>
    <xdr:to>
      <xdr:col>6</xdr:col>
      <xdr:colOff>590550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66675"/>
          <a:ext cx="432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 materia della controversia, grado di giudizio e distretto di corte d'appello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66675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grado di giudizio, materia della controversia e distretto di corte d'appello - Anno 2001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66675"/>
          <a:ext cx="43529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e durata media tra l'iscrizione a ruolo e la definizione della sentenza per grado di giudizio e distretto di corte di appello - Anno 2001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66675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e durata media tra l'iscrizione a ruolo e la definizione della sentenza per grado di giudizio e distretto di corte di appello - 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1</xdr:row>
      <xdr:rowOff>0</xdr:rowOff>
    </xdr:from>
    <xdr:to>
      <xdr:col>11</xdr:col>
      <xdr:colOff>428625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57150"/>
          <a:ext cx="3981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e durata media tra l'iscrizione a ruolo e la definizione della sentenza per grado di giudizio e distretto di corte di appello - Anno 2002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05400" y="57150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previdenza e assistenza obbligatorie esauriti con sentenza e durata media tra l'iscrizione a ruolo e la definizione della sentenza per grado di giudizio e distretto di corte di appello - Anno 2001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5</xdr:col>
      <xdr:colOff>838200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114300"/>
          <a:ext cx="436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civili ordinari esauriti con sentenza presso l'ufficio del giudice di pace e durata media per distretto di corte di appello - Anni 2001 e 2002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</xdr:row>
      <xdr:rowOff>0</xdr:rowOff>
    </xdr:from>
    <xdr:to>
      <xdr:col>5</xdr:col>
      <xdr:colOff>762000</xdr:colOff>
      <xdr:row>2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76200"/>
          <a:ext cx="4371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ufficio giudiziario e durata media tra l'iscrizione a ruolo e la definizione della sentenza, grado di giudizio e distretto di corte di appello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24450" y="762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per grado di giudizio, ufficio giudiziario, durata media tra l'iscrizione a ruolo e la definizione della sentenza - Anno 2001
e distretto di corte di appello - 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</xdr:row>
      <xdr:rowOff>0</xdr:rowOff>
    </xdr:from>
    <xdr:to>
      <xdr:col>12</xdr:col>
      <xdr:colOff>333375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33425" y="114300"/>
          <a:ext cx="436245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civili emessi dai tribunali per minorenni per tipo e  distretto di corte di appello  - 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0</xdr:rowOff>
    </xdr:from>
    <xdr:to>
      <xdr:col>12</xdr:col>
      <xdr:colOff>333375</xdr:colOff>
      <xdr:row>2</xdr:row>
      <xdr:rowOff>9525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95375" y="114300"/>
          <a:ext cx="400050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Provvedimenti civili emessi dai tribunali per minorenni per tipo e  distretto di corte di appello  - Anno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81"/>
  <sheetViews>
    <sheetView workbookViewId="0" topLeftCell="A10">
      <selection activeCell="G33" sqref="G33"/>
    </sheetView>
  </sheetViews>
  <sheetFormatPr defaultColWidth="9.140625" defaultRowHeight="12.75"/>
  <cols>
    <col min="1" max="1" width="13.00390625" style="58" customWidth="1"/>
    <col min="2" max="2" width="6.00390625" style="58" customWidth="1"/>
    <col min="3" max="3" width="6.140625" style="58" customWidth="1"/>
    <col min="4" max="4" width="5.140625" style="58" customWidth="1"/>
    <col min="5" max="5" width="5.57421875" style="58" customWidth="1"/>
    <col min="6" max="6" width="6.28125" style="58" customWidth="1"/>
    <col min="7" max="8" width="6.421875" style="58" customWidth="1"/>
    <col min="9" max="9" width="0.85546875" style="58" customWidth="1"/>
    <col min="10" max="10" width="6.57421875" style="58" customWidth="1"/>
    <col min="11" max="11" width="5.140625" style="58" customWidth="1"/>
    <col min="12" max="12" width="4.421875" style="58" customWidth="1"/>
    <col min="13" max="13" width="4.7109375" style="58" customWidth="1"/>
    <col min="14" max="14" width="13.00390625" style="58" customWidth="1"/>
    <col min="15" max="15" width="6.00390625" style="58" customWidth="1"/>
    <col min="16" max="16" width="6.140625" style="58" customWidth="1"/>
    <col min="17" max="17" width="5.140625" style="58" customWidth="1"/>
    <col min="18" max="18" width="5.57421875" style="58" customWidth="1"/>
    <col min="19" max="19" width="6.28125" style="58" customWidth="1"/>
    <col min="20" max="21" width="6.421875" style="58" customWidth="1"/>
    <col min="22" max="22" width="0.85546875" style="58" customWidth="1"/>
    <col min="23" max="23" width="6.57421875" style="58" customWidth="1"/>
    <col min="24" max="24" width="5.140625" style="58" customWidth="1"/>
    <col min="25" max="25" width="4.421875" style="58" customWidth="1"/>
    <col min="26" max="26" width="4.7109375" style="58" customWidth="1"/>
    <col min="27" max="27" width="12.7109375" style="58" customWidth="1"/>
    <col min="28" max="28" width="6.00390625" style="58" customWidth="1"/>
    <col min="29" max="29" width="6.140625" style="58" customWidth="1"/>
    <col min="30" max="30" width="5.140625" style="58" customWidth="1"/>
    <col min="31" max="31" width="5.57421875" style="58" customWidth="1"/>
    <col min="32" max="32" width="6.28125" style="58" customWidth="1"/>
    <col min="33" max="33" width="6.140625" style="58" customWidth="1"/>
    <col min="34" max="34" width="6.421875" style="58" customWidth="1"/>
    <col min="35" max="35" width="0.85546875" style="58" customWidth="1"/>
    <col min="36" max="36" width="6.421875" style="58" customWidth="1"/>
    <col min="37" max="37" width="5.8515625" style="58" customWidth="1"/>
    <col min="38" max="38" width="4.421875" style="58" customWidth="1"/>
    <col min="39" max="39" width="4.57421875" style="58" customWidth="1"/>
    <col min="40" max="16384" width="9.140625" style="58" customWidth="1"/>
  </cols>
  <sheetData>
    <row r="1" ht="9" customHeight="1"/>
    <row r="2" spans="1:27" ht="12.75">
      <c r="A2" s="75" t="s">
        <v>76</v>
      </c>
      <c r="N2" s="75" t="s">
        <v>77</v>
      </c>
      <c r="AA2" s="75" t="s">
        <v>77</v>
      </c>
    </row>
    <row r="3" ht="20.25" customHeight="1"/>
    <row r="4" spans="1:39" ht="8.2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59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59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</row>
    <row r="5" spans="1:39" ht="12" customHeight="1">
      <c r="A5" s="188" t="s">
        <v>73</v>
      </c>
      <c r="B5" s="187" t="s">
        <v>49</v>
      </c>
      <c r="C5" s="187"/>
      <c r="D5" s="187"/>
      <c r="E5" s="187"/>
      <c r="F5" s="187"/>
      <c r="G5" s="187"/>
      <c r="H5" s="187"/>
      <c r="I5" s="12"/>
      <c r="J5" s="187" t="s">
        <v>50</v>
      </c>
      <c r="K5" s="187"/>
      <c r="L5" s="187"/>
      <c r="M5" s="187"/>
      <c r="N5" s="188" t="s">
        <v>73</v>
      </c>
      <c r="O5" s="187" t="s">
        <v>49</v>
      </c>
      <c r="P5" s="187"/>
      <c r="Q5" s="187"/>
      <c r="R5" s="187"/>
      <c r="S5" s="187"/>
      <c r="T5" s="187"/>
      <c r="U5" s="187"/>
      <c r="V5" s="12"/>
      <c r="W5" s="187" t="s">
        <v>50</v>
      </c>
      <c r="X5" s="187"/>
      <c r="Y5" s="187"/>
      <c r="Z5" s="187"/>
      <c r="AA5" s="188" t="s">
        <v>73</v>
      </c>
      <c r="AB5" s="187" t="s">
        <v>49</v>
      </c>
      <c r="AC5" s="187"/>
      <c r="AD5" s="187"/>
      <c r="AE5" s="187"/>
      <c r="AF5" s="187"/>
      <c r="AG5" s="187"/>
      <c r="AH5" s="187"/>
      <c r="AI5" s="12"/>
      <c r="AJ5" s="187" t="s">
        <v>50</v>
      </c>
      <c r="AK5" s="187"/>
      <c r="AL5" s="187"/>
      <c r="AM5" s="187"/>
    </row>
    <row r="6" spans="1:39" ht="11.25" customHeight="1">
      <c r="A6" s="189"/>
      <c r="B6" s="187" t="s">
        <v>54</v>
      </c>
      <c r="C6" s="187"/>
      <c r="D6" s="39"/>
      <c r="E6" s="39"/>
      <c r="F6" s="39"/>
      <c r="G6" s="39"/>
      <c r="H6" s="39"/>
      <c r="I6" s="12"/>
      <c r="J6" s="187" t="s">
        <v>54</v>
      </c>
      <c r="K6" s="187"/>
      <c r="L6" s="39"/>
      <c r="M6" s="39"/>
      <c r="N6" s="189"/>
      <c r="O6" s="187" t="s">
        <v>54</v>
      </c>
      <c r="P6" s="187"/>
      <c r="Q6" s="39"/>
      <c r="R6" s="39"/>
      <c r="S6" s="39"/>
      <c r="T6" s="39"/>
      <c r="U6" s="39"/>
      <c r="V6" s="12"/>
      <c r="W6" s="187" t="s">
        <v>54</v>
      </c>
      <c r="X6" s="187"/>
      <c r="Y6" s="39"/>
      <c r="Z6" s="39"/>
      <c r="AA6" s="189"/>
      <c r="AB6" s="187" t="s">
        <v>54</v>
      </c>
      <c r="AC6" s="187"/>
      <c r="AD6" s="39"/>
      <c r="AE6" s="39"/>
      <c r="AF6" s="39"/>
      <c r="AG6" s="39"/>
      <c r="AH6" s="39"/>
      <c r="AI6" s="12"/>
      <c r="AJ6" s="187" t="s">
        <v>54</v>
      </c>
      <c r="AK6" s="187"/>
      <c r="AL6" s="39"/>
      <c r="AM6" s="39"/>
    </row>
    <row r="7" spans="1:39" ht="93" customHeight="1">
      <c r="A7" s="190"/>
      <c r="B7" s="19" t="s">
        <v>58</v>
      </c>
      <c r="C7" s="19" t="s">
        <v>62</v>
      </c>
      <c r="D7" s="20" t="s">
        <v>83</v>
      </c>
      <c r="E7" s="20" t="s">
        <v>84</v>
      </c>
      <c r="F7" s="19" t="s">
        <v>114</v>
      </c>
      <c r="G7" s="20" t="s">
        <v>116</v>
      </c>
      <c r="H7" s="20" t="s">
        <v>115</v>
      </c>
      <c r="I7" s="20"/>
      <c r="J7" s="19" t="s">
        <v>58</v>
      </c>
      <c r="K7" s="19" t="s">
        <v>62</v>
      </c>
      <c r="L7" s="20" t="s">
        <v>83</v>
      </c>
      <c r="M7" s="20" t="s">
        <v>84</v>
      </c>
      <c r="N7" s="190"/>
      <c r="O7" s="19" t="s">
        <v>58</v>
      </c>
      <c r="P7" s="19" t="s">
        <v>62</v>
      </c>
      <c r="Q7" s="20" t="s">
        <v>83</v>
      </c>
      <c r="R7" s="20" t="s">
        <v>84</v>
      </c>
      <c r="S7" s="19" t="s">
        <v>114</v>
      </c>
      <c r="T7" s="20" t="s">
        <v>116</v>
      </c>
      <c r="U7" s="20" t="s">
        <v>115</v>
      </c>
      <c r="V7" s="20"/>
      <c r="W7" s="19" t="s">
        <v>58</v>
      </c>
      <c r="X7" s="19" t="s">
        <v>62</v>
      </c>
      <c r="Y7" s="20" t="s">
        <v>83</v>
      </c>
      <c r="Z7" s="20" t="s">
        <v>84</v>
      </c>
      <c r="AA7" s="190"/>
      <c r="AB7" s="19" t="s">
        <v>58</v>
      </c>
      <c r="AC7" s="19" t="s">
        <v>62</v>
      </c>
      <c r="AD7" s="20" t="s">
        <v>83</v>
      </c>
      <c r="AE7" s="20" t="s">
        <v>84</v>
      </c>
      <c r="AF7" s="19" t="s">
        <v>114</v>
      </c>
      <c r="AG7" s="20" t="s">
        <v>116</v>
      </c>
      <c r="AH7" s="20" t="s">
        <v>115</v>
      </c>
      <c r="AI7" s="20"/>
      <c r="AJ7" s="19" t="s">
        <v>58</v>
      </c>
      <c r="AK7" s="19" t="s">
        <v>62</v>
      </c>
      <c r="AL7" s="20" t="s">
        <v>83</v>
      </c>
      <c r="AM7" s="20" t="s">
        <v>84</v>
      </c>
    </row>
    <row r="8" spans="1:39" ht="9" customHeight="1">
      <c r="A8" s="48"/>
      <c r="B8" s="49"/>
      <c r="C8" s="49"/>
      <c r="D8" s="50"/>
      <c r="E8" s="50"/>
      <c r="F8" s="49"/>
      <c r="G8" s="50"/>
      <c r="H8" s="50"/>
      <c r="I8" s="50"/>
      <c r="J8" s="49"/>
      <c r="K8" s="49"/>
      <c r="L8" s="50"/>
      <c r="M8" s="50"/>
      <c r="N8" s="48"/>
      <c r="O8" s="49"/>
      <c r="P8" s="49"/>
      <c r="Q8" s="50"/>
      <c r="R8" s="50"/>
      <c r="S8" s="49"/>
      <c r="T8" s="50"/>
      <c r="U8" s="50"/>
      <c r="V8" s="50"/>
      <c r="W8" s="49"/>
      <c r="X8" s="49"/>
      <c r="Y8" s="50"/>
      <c r="Z8" s="50"/>
      <c r="AA8" s="48"/>
      <c r="AB8" s="49"/>
      <c r="AC8" s="49"/>
      <c r="AD8" s="50"/>
      <c r="AE8" s="50"/>
      <c r="AF8" s="49"/>
      <c r="AG8" s="50"/>
      <c r="AH8" s="50"/>
      <c r="AI8" s="50"/>
      <c r="AJ8" s="49"/>
      <c r="AK8" s="49"/>
      <c r="AL8" s="50"/>
      <c r="AM8" s="50"/>
    </row>
    <row r="9" spans="1:39" s="40" customFormat="1" ht="9" customHeight="1">
      <c r="A9" s="186" t="s">
        <v>51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 t="s">
        <v>52</v>
      </c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 t="s">
        <v>53</v>
      </c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</row>
    <row r="10" spans="1:39" ht="9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1:39" s="62" customFormat="1" ht="9" customHeight="1">
      <c r="A11" s="61" t="s">
        <v>0</v>
      </c>
      <c r="B11" s="7">
        <v>66004</v>
      </c>
      <c r="C11" s="90">
        <v>1496.5807469752763</v>
      </c>
      <c r="D11" s="7">
        <v>12506</v>
      </c>
      <c r="E11" s="7">
        <v>4690</v>
      </c>
      <c r="F11" s="17">
        <v>19580</v>
      </c>
      <c r="G11" s="7">
        <v>2311</v>
      </c>
      <c r="H11" s="7">
        <v>6836</v>
      </c>
      <c r="I11" s="56"/>
      <c r="J11" s="7">
        <v>4562</v>
      </c>
      <c r="K11" s="92">
        <v>103.4392062253986</v>
      </c>
      <c r="L11" s="17">
        <v>1528</v>
      </c>
      <c r="M11" s="5">
        <v>662</v>
      </c>
      <c r="N11" s="61" t="s">
        <v>0</v>
      </c>
      <c r="O11" s="7">
        <v>72945</v>
      </c>
      <c r="P11" s="90">
        <v>1653.9616172976112</v>
      </c>
      <c r="Q11" s="7">
        <v>12238</v>
      </c>
      <c r="R11" s="7">
        <v>6711</v>
      </c>
      <c r="S11" s="17">
        <v>18760</v>
      </c>
      <c r="T11" s="7">
        <v>2273</v>
      </c>
      <c r="U11" s="7">
        <v>6885</v>
      </c>
      <c r="V11" s="56"/>
      <c r="W11" s="7">
        <v>4779</v>
      </c>
      <c r="X11" s="92">
        <v>108.35948411906618</v>
      </c>
      <c r="Y11" s="17">
        <v>1370</v>
      </c>
      <c r="Z11" s="17">
        <v>1091</v>
      </c>
      <c r="AA11" s="61" t="s">
        <v>0</v>
      </c>
      <c r="AB11" s="7">
        <v>76712</v>
      </c>
      <c r="AC11" s="90">
        <v>1739.3749206406792</v>
      </c>
      <c r="AD11" s="7">
        <v>7561</v>
      </c>
      <c r="AE11" s="7">
        <v>5851</v>
      </c>
      <c r="AF11" s="17">
        <v>7928</v>
      </c>
      <c r="AG11" s="7">
        <v>1338</v>
      </c>
      <c r="AH11" s="7">
        <v>2430</v>
      </c>
      <c r="AI11" s="56"/>
      <c r="AJ11" s="7">
        <v>5202</v>
      </c>
      <c r="AK11" s="184">
        <v>117.95062489796659</v>
      </c>
      <c r="AL11" s="7">
        <v>1369</v>
      </c>
      <c r="AM11" s="7">
        <v>601</v>
      </c>
    </row>
    <row r="12" spans="1:39" s="62" customFormat="1" ht="9" customHeight="1">
      <c r="A12" s="61" t="s">
        <v>1</v>
      </c>
      <c r="B12" s="7">
        <v>94152</v>
      </c>
      <c r="C12" s="90">
        <v>1489.0838161616014</v>
      </c>
      <c r="D12" s="7">
        <v>11635</v>
      </c>
      <c r="E12" s="7">
        <v>3779</v>
      </c>
      <c r="F12" s="17">
        <v>29799</v>
      </c>
      <c r="G12" s="7">
        <v>3283</v>
      </c>
      <c r="H12" s="7">
        <v>10425</v>
      </c>
      <c r="I12" s="56"/>
      <c r="J12" s="7">
        <v>5555</v>
      </c>
      <c r="K12" s="92">
        <v>87.8564512573041</v>
      </c>
      <c r="L12" s="5">
        <v>920</v>
      </c>
      <c r="M12" s="5">
        <v>494</v>
      </c>
      <c r="N12" s="61" t="s">
        <v>1</v>
      </c>
      <c r="O12" s="7">
        <v>97076</v>
      </c>
      <c r="P12" s="90">
        <v>1535.3290481105407</v>
      </c>
      <c r="Q12" s="7">
        <v>11304</v>
      </c>
      <c r="R12" s="7">
        <v>3172</v>
      </c>
      <c r="S12" s="17">
        <v>28592</v>
      </c>
      <c r="T12" s="7">
        <v>3040</v>
      </c>
      <c r="U12" s="7">
        <v>10501</v>
      </c>
      <c r="V12" s="56"/>
      <c r="W12" s="7">
        <v>6394</v>
      </c>
      <c r="X12" s="92">
        <v>101.12585946700314</v>
      </c>
      <c r="Y12" s="5">
        <v>919</v>
      </c>
      <c r="Z12" s="17">
        <v>1280</v>
      </c>
      <c r="AA12" s="61" t="s">
        <v>1</v>
      </c>
      <c r="AB12" s="7">
        <v>126413</v>
      </c>
      <c r="AC12" s="90">
        <v>1999.3154946515904</v>
      </c>
      <c r="AD12" s="7">
        <v>8964</v>
      </c>
      <c r="AE12" s="7">
        <v>2685</v>
      </c>
      <c r="AF12" s="17">
        <v>16401</v>
      </c>
      <c r="AG12" s="7">
        <v>1397</v>
      </c>
      <c r="AH12" s="7">
        <v>3911</v>
      </c>
      <c r="AI12" s="56"/>
      <c r="AJ12" s="7">
        <v>8845</v>
      </c>
      <c r="AK12" s="184">
        <v>139.89024507126098</v>
      </c>
      <c r="AL12" s="7">
        <v>708</v>
      </c>
      <c r="AM12" s="7">
        <v>587</v>
      </c>
    </row>
    <row r="13" spans="1:39" s="62" customFormat="1" ht="9" customHeight="1">
      <c r="A13" s="61" t="s">
        <v>2</v>
      </c>
      <c r="B13" s="7">
        <v>28424</v>
      </c>
      <c r="C13" s="90">
        <v>1015.7221815442593</v>
      </c>
      <c r="D13" s="7">
        <v>2633</v>
      </c>
      <c r="E13" s="7">
        <v>1694</v>
      </c>
      <c r="F13" s="17">
        <v>6050</v>
      </c>
      <c r="G13" s="7">
        <v>966</v>
      </c>
      <c r="H13" s="7">
        <v>2588</v>
      </c>
      <c r="I13" s="56"/>
      <c r="J13" s="7">
        <v>1560</v>
      </c>
      <c r="K13" s="92">
        <v>55.74608088970745</v>
      </c>
      <c r="L13" s="5">
        <v>211</v>
      </c>
      <c r="M13" s="5">
        <v>374</v>
      </c>
      <c r="N13" s="61" t="s">
        <v>2</v>
      </c>
      <c r="O13" s="7">
        <v>31535</v>
      </c>
      <c r="P13" s="90">
        <v>1126.8927313185413</v>
      </c>
      <c r="Q13" s="7">
        <v>2340</v>
      </c>
      <c r="R13" s="7">
        <v>2310</v>
      </c>
      <c r="S13" s="17">
        <v>5459</v>
      </c>
      <c r="T13" s="7">
        <v>787</v>
      </c>
      <c r="U13" s="7">
        <v>2655</v>
      </c>
      <c r="V13" s="56"/>
      <c r="W13" s="7">
        <v>1872</v>
      </c>
      <c r="X13" s="92">
        <v>66.89529706764894</v>
      </c>
      <c r="Y13" s="5">
        <v>212</v>
      </c>
      <c r="Z13" s="17">
        <v>472</v>
      </c>
      <c r="AA13" s="61" t="s">
        <v>2</v>
      </c>
      <c r="AB13" s="7">
        <v>59357</v>
      </c>
      <c r="AC13" s="90">
        <v>2121.1026431861314</v>
      </c>
      <c r="AD13" s="7">
        <v>2669</v>
      </c>
      <c r="AE13" s="7">
        <v>1521</v>
      </c>
      <c r="AF13" s="17">
        <v>5036</v>
      </c>
      <c r="AG13" s="7">
        <v>1097</v>
      </c>
      <c r="AH13" s="7">
        <v>1407</v>
      </c>
      <c r="AI13" s="56"/>
      <c r="AJ13" s="7">
        <v>4024</v>
      </c>
      <c r="AK13" s="184">
        <v>143.79630096165562</v>
      </c>
      <c r="AL13" s="7">
        <v>345</v>
      </c>
      <c r="AM13" s="7">
        <v>389</v>
      </c>
    </row>
    <row r="14" spans="1:39" s="62" customFormat="1" ht="9" customHeight="1">
      <c r="A14" s="61" t="s">
        <v>3</v>
      </c>
      <c r="B14" s="7">
        <v>4336</v>
      </c>
      <c r="C14" s="90">
        <v>906.4378830828923</v>
      </c>
      <c r="D14" s="7">
        <v>280</v>
      </c>
      <c r="E14" s="7">
        <v>148</v>
      </c>
      <c r="F14" s="17">
        <v>916</v>
      </c>
      <c r="G14" s="7">
        <v>112</v>
      </c>
      <c r="H14" s="7">
        <v>301</v>
      </c>
      <c r="I14" s="56"/>
      <c r="J14" s="7">
        <v>571</v>
      </c>
      <c r="K14" s="92">
        <v>119.3671658764602</v>
      </c>
      <c r="L14" s="5">
        <v>80</v>
      </c>
      <c r="M14" s="5">
        <v>25</v>
      </c>
      <c r="N14" s="61" t="s">
        <v>3</v>
      </c>
      <c r="O14" s="7">
        <v>4576</v>
      </c>
      <c r="P14" s="90">
        <v>956.6097216299158</v>
      </c>
      <c r="Q14" s="7">
        <v>285</v>
      </c>
      <c r="R14" s="7">
        <v>153</v>
      </c>
      <c r="S14" s="17">
        <v>876</v>
      </c>
      <c r="T14" s="7">
        <v>104</v>
      </c>
      <c r="U14" s="7">
        <v>285</v>
      </c>
      <c r="V14" s="56"/>
      <c r="W14" s="7">
        <v>530</v>
      </c>
      <c r="X14" s="92">
        <v>110.79614345801035</v>
      </c>
      <c r="Y14" s="5">
        <v>81</v>
      </c>
      <c r="Z14" s="17">
        <v>35</v>
      </c>
      <c r="AA14" s="61" t="s">
        <v>3</v>
      </c>
      <c r="AB14" s="7">
        <v>5394</v>
      </c>
      <c r="AC14" s="90">
        <v>1127.6120713443545</v>
      </c>
      <c r="AD14" s="7">
        <v>190</v>
      </c>
      <c r="AE14" s="7">
        <v>133</v>
      </c>
      <c r="AF14" s="17">
        <v>416</v>
      </c>
      <c r="AG14" s="7">
        <v>24</v>
      </c>
      <c r="AH14" s="7">
        <v>90</v>
      </c>
      <c r="AI14" s="56"/>
      <c r="AJ14" s="7">
        <v>680</v>
      </c>
      <c r="AK14" s="184">
        <v>142.15354254990007</v>
      </c>
      <c r="AL14" s="7">
        <v>23</v>
      </c>
      <c r="AM14" s="7">
        <v>3</v>
      </c>
    </row>
    <row r="15" spans="1:39" s="62" customFormat="1" ht="9" customHeight="1">
      <c r="A15" s="61" t="s">
        <v>28</v>
      </c>
      <c r="B15" s="7">
        <v>5683</v>
      </c>
      <c r="C15" s="90">
        <v>1221.457065236081</v>
      </c>
      <c r="D15" s="7">
        <v>491</v>
      </c>
      <c r="E15" s="7">
        <v>305</v>
      </c>
      <c r="F15" s="17">
        <v>1880</v>
      </c>
      <c r="G15" s="7">
        <v>105</v>
      </c>
      <c r="H15" s="7">
        <v>393</v>
      </c>
      <c r="I15" s="56"/>
      <c r="J15" s="7">
        <v>379</v>
      </c>
      <c r="K15" s="92">
        <v>81.45912858076275</v>
      </c>
      <c r="L15" s="5">
        <v>161</v>
      </c>
      <c r="M15" s="5">
        <v>22</v>
      </c>
      <c r="N15" s="61" t="s">
        <v>28</v>
      </c>
      <c r="O15" s="7">
        <v>5440</v>
      </c>
      <c r="P15" s="90">
        <v>1169.2286529798137</v>
      </c>
      <c r="Q15" s="7">
        <v>598</v>
      </c>
      <c r="R15" s="7">
        <v>471</v>
      </c>
      <c r="S15" s="17">
        <v>1463</v>
      </c>
      <c r="T15" s="7">
        <v>137</v>
      </c>
      <c r="U15" s="7">
        <v>374</v>
      </c>
      <c r="V15" s="56"/>
      <c r="W15" s="7">
        <v>695</v>
      </c>
      <c r="X15" s="92">
        <v>149.37755768767838</v>
      </c>
      <c r="Y15" s="5">
        <v>178</v>
      </c>
      <c r="Z15" s="17">
        <v>109</v>
      </c>
      <c r="AA15" s="61" t="s">
        <v>28</v>
      </c>
      <c r="AB15" s="7">
        <v>9048</v>
      </c>
      <c r="AC15" s="90">
        <v>1944.7023625296606</v>
      </c>
      <c r="AD15" s="7">
        <v>608</v>
      </c>
      <c r="AE15" s="7">
        <v>373</v>
      </c>
      <c r="AF15" s="17">
        <v>1421</v>
      </c>
      <c r="AG15" s="7">
        <v>53</v>
      </c>
      <c r="AH15" s="7">
        <v>159</v>
      </c>
      <c r="AI15" s="56"/>
      <c r="AJ15" s="7">
        <v>334</v>
      </c>
      <c r="AK15" s="184">
        <v>71.78720038515767</v>
      </c>
      <c r="AL15" s="7">
        <v>77</v>
      </c>
      <c r="AM15" s="7">
        <v>15</v>
      </c>
    </row>
    <row r="16" spans="1:39" s="62" customFormat="1" ht="9" customHeight="1">
      <c r="A16" s="61" t="s">
        <v>4</v>
      </c>
      <c r="B16" s="7">
        <v>57042</v>
      </c>
      <c r="C16" s="90">
        <v>1256.0781348334103</v>
      </c>
      <c r="D16" s="7">
        <v>4167</v>
      </c>
      <c r="E16" s="7">
        <v>2879</v>
      </c>
      <c r="F16" s="17">
        <v>18345</v>
      </c>
      <c r="G16" s="7">
        <v>1761</v>
      </c>
      <c r="H16" s="7">
        <v>4132</v>
      </c>
      <c r="I16" s="56"/>
      <c r="J16" s="7">
        <v>3208</v>
      </c>
      <c r="K16" s="92">
        <v>70.64090769162337</v>
      </c>
      <c r="L16" s="5">
        <v>345</v>
      </c>
      <c r="M16" s="5">
        <v>340</v>
      </c>
      <c r="N16" s="61" t="s">
        <v>4</v>
      </c>
      <c r="O16" s="7">
        <v>62940</v>
      </c>
      <c r="P16" s="90">
        <v>1385.9534694859024</v>
      </c>
      <c r="Q16" s="7">
        <v>4142</v>
      </c>
      <c r="R16" s="7">
        <v>5961</v>
      </c>
      <c r="S16" s="17">
        <v>16846</v>
      </c>
      <c r="T16" s="7">
        <v>1885</v>
      </c>
      <c r="U16" s="7">
        <v>4448</v>
      </c>
      <c r="V16" s="56"/>
      <c r="W16" s="7">
        <v>2531</v>
      </c>
      <c r="X16" s="92">
        <v>55.73320990258689</v>
      </c>
      <c r="Y16" s="5">
        <v>235</v>
      </c>
      <c r="Z16" s="17">
        <v>256</v>
      </c>
      <c r="AA16" s="61" t="s">
        <v>4</v>
      </c>
      <c r="AB16" s="7">
        <v>113674</v>
      </c>
      <c r="AC16" s="90">
        <v>2503.127974107729</v>
      </c>
      <c r="AD16" s="7">
        <v>7078</v>
      </c>
      <c r="AE16" s="7">
        <v>6875</v>
      </c>
      <c r="AF16" s="17">
        <v>11913</v>
      </c>
      <c r="AG16" s="7">
        <v>993</v>
      </c>
      <c r="AH16" s="7">
        <v>1766</v>
      </c>
      <c r="AI16" s="56"/>
      <c r="AJ16" s="7">
        <v>8495</v>
      </c>
      <c r="AK16" s="184">
        <v>187.06187993776203</v>
      </c>
      <c r="AL16" s="7">
        <v>602</v>
      </c>
      <c r="AM16" s="7">
        <v>678</v>
      </c>
    </row>
    <row r="17" spans="1:39" s="62" customFormat="1" ht="9" customHeight="1">
      <c r="A17" s="61" t="s">
        <v>5</v>
      </c>
      <c r="B17" s="7">
        <v>15737</v>
      </c>
      <c r="C17" s="90">
        <v>1324.47488530672</v>
      </c>
      <c r="D17" s="7">
        <v>1344</v>
      </c>
      <c r="E17" s="7">
        <v>1133</v>
      </c>
      <c r="F17" s="17">
        <v>4386</v>
      </c>
      <c r="G17" s="7">
        <v>617</v>
      </c>
      <c r="H17" s="7">
        <v>1328</v>
      </c>
      <c r="I17" s="56"/>
      <c r="J17" s="7">
        <v>1297</v>
      </c>
      <c r="K17" s="92">
        <v>109.15955558510616</v>
      </c>
      <c r="L17" s="5">
        <v>122</v>
      </c>
      <c r="M17" s="5">
        <v>254</v>
      </c>
      <c r="N17" s="61" t="s">
        <v>5</v>
      </c>
      <c r="O17" s="7">
        <v>17728</v>
      </c>
      <c r="P17" s="90">
        <v>1492.0436402565629</v>
      </c>
      <c r="Q17" s="7">
        <v>1421</v>
      </c>
      <c r="R17" s="7">
        <v>1071</v>
      </c>
      <c r="S17" s="17">
        <v>4366</v>
      </c>
      <c r="T17" s="7">
        <v>590</v>
      </c>
      <c r="U17" s="7">
        <v>1304</v>
      </c>
      <c r="V17" s="56"/>
      <c r="W17" s="7">
        <v>1074</v>
      </c>
      <c r="X17" s="92">
        <v>90.39118172583193</v>
      </c>
      <c r="Y17" s="5">
        <v>199</v>
      </c>
      <c r="Z17" s="17">
        <v>237</v>
      </c>
      <c r="AA17" s="61" t="s">
        <v>5</v>
      </c>
      <c r="AB17" s="7">
        <v>25689</v>
      </c>
      <c r="AC17" s="90">
        <v>2162.066170721505</v>
      </c>
      <c r="AD17" s="7">
        <v>2341</v>
      </c>
      <c r="AE17" s="7">
        <v>1423</v>
      </c>
      <c r="AF17" s="17">
        <v>2511</v>
      </c>
      <c r="AG17" s="7">
        <v>266</v>
      </c>
      <c r="AH17" s="7">
        <v>580</v>
      </c>
      <c r="AI17" s="56"/>
      <c r="AJ17" s="7">
        <v>2408</v>
      </c>
      <c r="AK17" s="184">
        <v>202.66477243557102</v>
      </c>
      <c r="AL17" s="7">
        <v>200</v>
      </c>
      <c r="AM17" s="7">
        <v>271</v>
      </c>
    </row>
    <row r="18" spans="1:39" s="62" customFormat="1" ht="9" customHeight="1">
      <c r="A18" s="61" t="s">
        <v>6</v>
      </c>
      <c r="B18" s="7">
        <v>40878</v>
      </c>
      <c r="C18" s="90">
        <v>2245.5615304624116</v>
      </c>
      <c r="D18" s="7">
        <v>4167</v>
      </c>
      <c r="E18" s="7">
        <v>5705</v>
      </c>
      <c r="F18" s="17">
        <v>12020</v>
      </c>
      <c r="G18" s="7">
        <v>1148</v>
      </c>
      <c r="H18" s="7">
        <v>3289</v>
      </c>
      <c r="I18" s="56"/>
      <c r="J18" s="7">
        <v>2987</v>
      </c>
      <c r="K18" s="92">
        <v>164.08562775799265</v>
      </c>
      <c r="L18" s="5">
        <v>380</v>
      </c>
      <c r="M18" s="5">
        <v>798</v>
      </c>
      <c r="N18" s="61" t="s">
        <v>6</v>
      </c>
      <c r="O18" s="7">
        <v>48404</v>
      </c>
      <c r="P18" s="90">
        <v>2658.9891951783984</v>
      </c>
      <c r="Q18" s="7">
        <v>5237</v>
      </c>
      <c r="R18" s="7">
        <v>8287</v>
      </c>
      <c r="S18" s="17">
        <v>11042</v>
      </c>
      <c r="T18" s="7">
        <v>1307</v>
      </c>
      <c r="U18" s="7">
        <v>3469</v>
      </c>
      <c r="V18" s="56"/>
      <c r="W18" s="7">
        <v>3571</v>
      </c>
      <c r="X18" s="92">
        <v>196.16664771469425</v>
      </c>
      <c r="Y18" s="5">
        <v>390</v>
      </c>
      <c r="Z18" s="17">
        <v>1496</v>
      </c>
      <c r="AA18" s="61" t="s">
        <v>6</v>
      </c>
      <c r="AB18" s="7">
        <v>80350</v>
      </c>
      <c r="AC18" s="90">
        <v>4413.886906713997</v>
      </c>
      <c r="AD18" s="7">
        <v>6863</v>
      </c>
      <c r="AE18" s="7">
        <v>9912</v>
      </c>
      <c r="AF18" s="17">
        <v>10319</v>
      </c>
      <c r="AG18" s="7">
        <v>630</v>
      </c>
      <c r="AH18" s="7">
        <v>2642</v>
      </c>
      <c r="AI18" s="56"/>
      <c r="AJ18" s="7">
        <v>6045</v>
      </c>
      <c r="AK18" s="184">
        <v>332.071516503872</v>
      </c>
      <c r="AL18" s="7">
        <v>530</v>
      </c>
      <c r="AM18" s="7">
        <v>1400</v>
      </c>
    </row>
    <row r="19" spans="1:39" s="62" customFormat="1" ht="9" customHeight="1">
      <c r="A19" s="61" t="s">
        <v>7</v>
      </c>
      <c r="B19" s="7">
        <v>53403</v>
      </c>
      <c r="C19" s="90">
        <v>1332.1898099191676</v>
      </c>
      <c r="D19" s="7">
        <v>3622</v>
      </c>
      <c r="E19" s="7">
        <v>4723</v>
      </c>
      <c r="F19" s="17">
        <v>14975</v>
      </c>
      <c r="G19" s="7">
        <v>1839</v>
      </c>
      <c r="H19" s="7">
        <v>4923</v>
      </c>
      <c r="I19" s="56"/>
      <c r="J19" s="7">
        <v>3928</v>
      </c>
      <c r="K19" s="92">
        <v>97.98778295905642</v>
      </c>
      <c r="L19" s="5">
        <v>726</v>
      </c>
      <c r="M19" s="5">
        <v>846</v>
      </c>
      <c r="N19" s="61" t="s">
        <v>7</v>
      </c>
      <c r="O19" s="7">
        <v>60069</v>
      </c>
      <c r="P19" s="90">
        <v>1498.479667659766</v>
      </c>
      <c r="Q19" s="7">
        <v>4856</v>
      </c>
      <c r="R19" s="7">
        <v>7334</v>
      </c>
      <c r="S19" s="17">
        <v>13595</v>
      </c>
      <c r="T19" s="7">
        <v>1809</v>
      </c>
      <c r="U19" s="7">
        <v>5272</v>
      </c>
      <c r="V19" s="56"/>
      <c r="W19" s="7">
        <v>3990</v>
      </c>
      <c r="X19" s="92">
        <v>99.5344333010782</v>
      </c>
      <c r="Y19" s="5">
        <v>328</v>
      </c>
      <c r="Z19" s="17">
        <v>1751</v>
      </c>
      <c r="AA19" s="61" t="s">
        <v>7</v>
      </c>
      <c r="AB19" s="7">
        <v>104061</v>
      </c>
      <c r="AC19" s="90">
        <v>2595.9029232439843</v>
      </c>
      <c r="AD19" s="7">
        <v>6284</v>
      </c>
      <c r="AE19" s="7">
        <v>8965</v>
      </c>
      <c r="AF19" s="17">
        <v>11324</v>
      </c>
      <c r="AG19" s="7">
        <v>894</v>
      </c>
      <c r="AH19" s="7">
        <v>1813</v>
      </c>
      <c r="AI19" s="56"/>
      <c r="AJ19" s="7">
        <v>9716</v>
      </c>
      <c r="AK19" s="184">
        <v>242.37507617876582</v>
      </c>
      <c r="AL19" s="7">
        <v>1594</v>
      </c>
      <c r="AM19" s="7">
        <v>3625</v>
      </c>
    </row>
    <row r="20" spans="1:39" s="62" customFormat="1" ht="9" customHeight="1">
      <c r="A20" s="61" t="s">
        <v>8</v>
      </c>
      <c r="B20" s="7">
        <v>55548</v>
      </c>
      <c r="C20" s="90">
        <v>1659.02630913238</v>
      </c>
      <c r="D20" s="7">
        <v>4310</v>
      </c>
      <c r="E20" s="7">
        <v>6797</v>
      </c>
      <c r="F20" s="17">
        <v>16169</v>
      </c>
      <c r="G20" s="7">
        <v>1932</v>
      </c>
      <c r="H20" s="7">
        <v>4578</v>
      </c>
      <c r="I20" s="56"/>
      <c r="J20" s="7">
        <v>4039</v>
      </c>
      <c r="K20" s="92">
        <v>120.63093653391091</v>
      </c>
      <c r="L20" s="5">
        <v>442</v>
      </c>
      <c r="M20" s="5">
        <v>687</v>
      </c>
      <c r="N20" s="61" t="s">
        <v>8</v>
      </c>
      <c r="O20" s="7">
        <v>64260</v>
      </c>
      <c r="P20" s="90">
        <v>1919.2235656521702</v>
      </c>
      <c r="Q20" s="7">
        <v>3803</v>
      </c>
      <c r="R20" s="7">
        <v>6296</v>
      </c>
      <c r="S20" s="17">
        <v>15310</v>
      </c>
      <c r="T20" s="7">
        <v>1878</v>
      </c>
      <c r="U20" s="7">
        <v>4923</v>
      </c>
      <c r="V20" s="56"/>
      <c r="W20" s="7">
        <v>5595</v>
      </c>
      <c r="X20" s="92">
        <v>167.10326563684862</v>
      </c>
      <c r="Y20" s="5">
        <v>445</v>
      </c>
      <c r="Z20" s="17">
        <v>2042</v>
      </c>
      <c r="AA20" s="61" t="s">
        <v>8</v>
      </c>
      <c r="AB20" s="7">
        <v>111172</v>
      </c>
      <c r="AC20" s="90">
        <v>3320.322474956163</v>
      </c>
      <c r="AD20" s="7">
        <v>6447</v>
      </c>
      <c r="AE20" s="7">
        <v>10556</v>
      </c>
      <c r="AF20" s="17">
        <v>12969</v>
      </c>
      <c r="AG20" s="7">
        <v>2081</v>
      </c>
      <c r="AH20" s="7">
        <v>2870</v>
      </c>
      <c r="AI20" s="56"/>
      <c r="AJ20" s="7">
        <v>7567</v>
      </c>
      <c r="AK20" s="184">
        <v>226.00007347167713</v>
      </c>
      <c r="AL20" s="7">
        <v>628</v>
      </c>
      <c r="AM20" s="7">
        <v>1291</v>
      </c>
    </row>
    <row r="21" spans="1:39" s="62" customFormat="1" ht="9" customHeight="1">
      <c r="A21" s="61" t="s">
        <v>9</v>
      </c>
      <c r="B21" s="7">
        <v>12336</v>
      </c>
      <c r="C21" s="90">
        <v>1467.729231559986</v>
      </c>
      <c r="D21" s="7">
        <v>1097</v>
      </c>
      <c r="E21" s="7">
        <v>1443</v>
      </c>
      <c r="F21" s="17">
        <v>2838</v>
      </c>
      <c r="G21" s="7">
        <v>229</v>
      </c>
      <c r="H21" s="7">
        <v>945</v>
      </c>
      <c r="I21" s="56"/>
      <c r="J21" s="7">
        <v>1559</v>
      </c>
      <c r="K21" s="92">
        <v>185.48880285360067</v>
      </c>
      <c r="L21" s="5">
        <v>155</v>
      </c>
      <c r="M21" s="5">
        <v>820</v>
      </c>
      <c r="N21" s="61" t="s">
        <v>9</v>
      </c>
      <c r="O21" s="7">
        <v>13949</v>
      </c>
      <c r="P21" s="90">
        <v>1659.6429191820885</v>
      </c>
      <c r="Q21" s="7">
        <v>1000</v>
      </c>
      <c r="R21" s="7">
        <v>3646</v>
      </c>
      <c r="S21" s="17">
        <v>2441</v>
      </c>
      <c r="T21" s="7">
        <v>262</v>
      </c>
      <c r="U21" s="7">
        <v>925</v>
      </c>
      <c r="V21" s="56"/>
      <c r="W21" s="7">
        <v>1172</v>
      </c>
      <c r="X21" s="92">
        <v>139.44379534600384</v>
      </c>
      <c r="Y21" s="5">
        <v>122</v>
      </c>
      <c r="Z21" s="17">
        <v>581</v>
      </c>
      <c r="AA21" s="61" t="s">
        <v>9</v>
      </c>
      <c r="AB21" s="7">
        <v>29958</v>
      </c>
      <c r="AC21" s="90">
        <v>3564.3832943477673</v>
      </c>
      <c r="AD21" s="7">
        <v>2278</v>
      </c>
      <c r="AE21" s="7">
        <v>4217</v>
      </c>
      <c r="AF21" s="17">
        <v>3009</v>
      </c>
      <c r="AG21" s="7">
        <v>130</v>
      </c>
      <c r="AH21" s="7">
        <v>479</v>
      </c>
      <c r="AI21" s="56"/>
      <c r="AJ21" s="7">
        <v>3703</v>
      </c>
      <c r="AK21" s="184">
        <v>440.58052403263844</v>
      </c>
      <c r="AL21" s="7">
        <v>636</v>
      </c>
      <c r="AM21" s="7">
        <v>1507</v>
      </c>
    </row>
    <row r="22" spans="1:39" s="62" customFormat="1" ht="9" customHeight="1">
      <c r="A22" s="61" t="s">
        <v>10</v>
      </c>
      <c r="B22" s="7">
        <v>23373</v>
      </c>
      <c r="C22" s="90">
        <v>1589.419375371038</v>
      </c>
      <c r="D22" s="7">
        <v>1671</v>
      </c>
      <c r="E22" s="7">
        <v>3377</v>
      </c>
      <c r="F22" s="17">
        <v>4788</v>
      </c>
      <c r="G22" s="7">
        <v>558</v>
      </c>
      <c r="H22" s="7">
        <v>1045</v>
      </c>
      <c r="I22" s="56"/>
      <c r="J22" s="7">
        <v>1811</v>
      </c>
      <c r="K22" s="92">
        <v>123.1522906258054</v>
      </c>
      <c r="L22" s="5">
        <v>166</v>
      </c>
      <c r="M22" s="5">
        <v>411</v>
      </c>
      <c r="N22" s="61" t="s">
        <v>10</v>
      </c>
      <c r="O22" s="7">
        <v>36963</v>
      </c>
      <c r="P22" s="90">
        <v>2513.5715728335977</v>
      </c>
      <c r="Q22" s="7">
        <v>1855</v>
      </c>
      <c r="R22" s="7">
        <v>13649</v>
      </c>
      <c r="S22" s="17">
        <v>4969</v>
      </c>
      <c r="T22" s="7">
        <v>542</v>
      </c>
      <c r="U22" s="7">
        <v>1027</v>
      </c>
      <c r="V22" s="56"/>
      <c r="W22" s="7">
        <v>2308</v>
      </c>
      <c r="X22" s="92">
        <v>156.94946811946926</v>
      </c>
      <c r="Y22" s="5">
        <v>206</v>
      </c>
      <c r="Z22" s="17">
        <v>844</v>
      </c>
      <c r="AA22" s="61" t="s">
        <v>10</v>
      </c>
      <c r="AB22" s="7">
        <v>55162</v>
      </c>
      <c r="AC22" s="90">
        <v>3751.146689950678</v>
      </c>
      <c r="AD22" s="7">
        <v>3792</v>
      </c>
      <c r="AE22" s="7">
        <v>10102</v>
      </c>
      <c r="AF22" s="17">
        <v>4558</v>
      </c>
      <c r="AG22" s="7">
        <v>233</v>
      </c>
      <c r="AH22" s="7">
        <v>449</v>
      </c>
      <c r="AI22" s="56"/>
      <c r="AJ22" s="7">
        <v>4392</v>
      </c>
      <c r="AK22" s="184">
        <v>298.66640553756895</v>
      </c>
      <c r="AL22" s="7">
        <v>371</v>
      </c>
      <c r="AM22" s="7">
        <v>962</v>
      </c>
    </row>
    <row r="23" spans="1:39" s="62" customFormat="1" ht="9" customHeight="1">
      <c r="A23" s="61" t="s">
        <v>11</v>
      </c>
      <c r="B23" s="7">
        <v>152929</v>
      </c>
      <c r="C23" s="90">
        <v>2877.4930329516783</v>
      </c>
      <c r="D23" s="7">
        <v>26326</v>
      </c>
      <c r="E23" s="7">
        <v>27127</v>
      </c>
      <c r="F23" s="17">
        <v>38584</v>
      </c>
      <c r="G23" s="7">
        <v>5602</v>
      </c>
      <c r="H23" s="7">
        <v>9326</v>
      </c>
      <c r="I23" s="56"/>
      <c r="J23" s="7">
        <v>16910</v>
      </c>
      <c r="K23" s="92">
        <v>318.17645565728463</v>
      </c>
      <c r="L23" s="17">
        <v>3344</v>
      </c>
      <c r="M23" s="17">
        <v>5414</v>
      </c>
      <c r="N23" s="61" t="s">
        <v>11</v>
      </c>
      <c r="O23" s="7">
        <v>181746</v>
      </c>
      <c r="P23" s="90">
        <v>3419.710118858004</v>
      </c>
      <c r="Q23" s="7">
        <v>26174</v>
      </c>
      <c r="R23" s="7">
        <v>29023</v>
      </c>
      <c r="S23" s="17">
        <v>37052</v>
      </c>
      <c r="T23" s="7">
        <v>6347</v>
      </c>
      <c r="U23" s="7">
        <v>9915</v>
      </c>
      <c r="V23" s="56"/>
      <c r="W23" s="7">
        <v>17007</v>
      </c>
      <c r="X23" s="92">
        <v>320.00159558624716</v>
      </c>
      <c r="Y23" s="17">
        <v>4190</v>
      </c>
      <c r="Z23" s="17">
        <v>6295</v>
      </c>
      <c r="AA23" s="61" t="s">
        <v>11</v>
      </c>
      <c r="AB23" s="7">
        <v>325838</v>
      </c>
      <c r="AC23" s="90">
        <v>6130.927259518528</v>
      </c>
      <c r="AD23" s="7">
        <v>56226</v>
      </c>
      <c r="AE23" s="7">
        <v>54079</v>
      </c>
      <c r="AF23" s="17">
        <v>23991</v>
      </c>
      <c r="AG23" s="7">
        <v>4106</v>
      </c>
      <c r="AH23" s="7">
        <v>9681</v>
      </c>
      <c r="AI23" s="56"/>
      <c r="AJ23" s="7">
        <v>43876</v>
      </c>
      <c r="AK23" s="184">
        <v>825.5653559088717</v>
      </c>
      <c r="AL23" s="7">
        <v>12678</v>
      </c>
      <c r="AM23" s="7">
        <v>13134</v>
      </c>
    </row>
    <row r="24" spans="1:39" s="62" customFormat="1" ht="9" customHeight="1">
      <c r="A24" s="61" t="s">
        <v>12</v>
      </c>
      <c r="B24" s="7">
        <v>25741</v>
      </c>
      <c r="C24" s="90">
        <v>2011.1083245243335</v>
      </c>
      <c r="D24" s="7">
        <v>2922</v>
      </c>
      <c r="E24" s="7">
        <v>5095</v>
      </c>
      <c r="F24" s="17">
        <v>6418</v>
      </c>
      <c r="G24" s="7">
        <v>346</v>
      </c>
      <c r="H24" s="7">
        <v>945</v>
      </c>
      <c r="I24" s="56"/>
      <c r="J24" s="7">
        <v>3575</v>
      </c>
      <c r="K24" s="92">
        <v>279.309749433763</v>
      </c>
      <c r="L24" s="5">
        <v>271</v>
      </c>
      <c r="M24" s="17">
        <v>1929</v>
      </c>
      <c r="N24" s="61" t="s">
        <v>12</v>
      </c>
      <c r="O24" s="7">
        <v>37135</v>
      </c>
      <c r="P24" s="90">
        <v>2901.3056070553253</v>
      </c>
      <c r="Q24" s="7">
        <v>3104</v>
      </c>
      <c r="R24" s="7">
        <v>10935</v>
      </c>
      <c r="S24" s="17">
        <v>6550</v>
      </c>
      <c r="T24" s="7">
        <v>345</v>
      </c>
      <c r="U24" s="7">
        <v>1077</v>
      </c>
      <c r="V24" s="56"/>
      <c r="W24" s="7">
        <v>2800</v>
      </c>
      <c r="X24" s="92">
        <v>218.76008347259756</v>
      </c>
      <c r="Y24" s="5">
        <v>370</v>
      </c>
      <c r="Z24" s="17">
        <v>1397</v>
      </c>
      <c r="AA24" s="61" t="s">
        <v>12</v>
      </c>
      <c r="AB24" s="7">
        <v>68196</v>
      </c>
      <c r="AC24" s="90">
        <v>5328.058090177594</v>
      </c>
      <c r="AD24" s="7">
        <v>6966</v>
      </c>
      <c r="AE24" s="7">
        <v>12629</v>
      </c>
      <c r="AF24" s="17">
        <v>5835</v>
      </c>
      <c r="AG24" s="7">
        <v>289</v>
      </c>
      <c r="AH24" s="7">
        <v>596</v>
      </c>
      <c r="AI24" s="56"/>
      <c r="AJ24" s="7">
        <v>9458</v>
      </c>
      <c r="AK24" s="184">
        <v>738.9403105299385</v>
      </c>
      <c r="AL24" s="7">
        <v>450</v>
      </c>
      <c r="AM24" s="7">
        <v>4392</v>
      </c>
    </row>
    <row r="25" spans="1:39" s="62" customFormat="1" ht="9" customHeight="1">
      <c r="A25" s="61" t="s">
        <v>13</v>
      </c>
      <c r="B25" s="7">
        <v>5892</v>
      </c>
      <c r="C25" s="90">
        <v>1800.860084908169</v>
      </c>
      <c r="D25" s="7">
        <v>528</v>
      </c>
      <c r="E25" s="7">
        <v>851</v>
      </c>
      <c r="F25" s="17">
        <v>1612</v>
      </c>
      <c r="G25" s="7">
        <v>82</v>
      </c>
      <c r="H25" s="7">
        <v>499</v>
      </c>
      <c r="I25" s="56"/>
      <c r="J25" s="7">
        <v>702</v>
      </c>
      <c r="K25" s="92">
        <v>214.56275960718511</v>
      </c>
      <c r="L25" s="5">
        <v>158</v>
      </c>
      <c r="M25" s="5">
        <v>270</v>
      </c>
      <c r="N25" s="61" t="s">
        <v>13</v>
      </c>
      <c r="O25" s="7">
        <v>7885</v>
      </c>
      <c r="P25" s="90">
        <v>2410.010483622015</v>
      </c>
      <c r="Q25" s="7">
        <v>863</v>
      </c>
      <c r="R25" s="7">
        <v>1205</v>
      </c>
      <c r="S25" s="17">
        <v>1918</v>
      </c>
      <c r="T25" s="7">
        <v>102</v>
      </c>
      <c r="U25" s="7">
        <v>421</v>
      </c>
      <c r="V25" s="56"/>
      <c r="W25" s="7">
        <v>664</v>
      </c>
      <c r="X25" s="92">
        <v>202.9482512523802</v>
      </c>
      <c r="Y25" s="5">
        <v>105</v>
      </c>
      <c r="Z25" s="17">
        <v>275</v>
      </c>
      <c r="AA25" s="61" t="s">
        <v>13</v>
      </c>
      <c r="AB25" s="7">
        <v>13997</v>
      </c>
      <c r="AC25" s="90">
        <v>4278.1124590053705</v>
      </c>
      <c r="AD25" s="7">
        <v>1039</v>
      </c>
      <c r="AE25" s="7">
        <v>1280</v>
      </c>
      <c r="AF25" s="17">
        <v>1110</v>
      </c>
      <c r="AG25" s="7">
        <v>72</v>
      </c>
      <c r="AH25" s="7">
        <v>196</v>
      </c>
      <c r="AI25" s="56"/>
      <c r="AJ25" s="7">
        <v>1095</v>
      </c>
      <c r="AK25" s="184">
        <v>334.6812275924041</v>
      </c>
      <c r="AL25" s="7">
        <v>126</v>
      </c>
      <c r="AM25" s="7">
        <v>305</v>
      </c>
    </row>
    <row r="26" spans="1:39" s="62" customFormat="1" ht="9" customHeight="1">
      <c r="A26" s="61" t="s">
        <v>14</v>
      </c>
      <c r="B26" s="7">
        <v>312604</v>
      </c>
      <c r="C26" s="90">
        <v>6683.255580372176</v>
      </c>
      <c r="D26" s="7">
        <v>26666</v>
      </c>
      <c r="E26" s="7">
        <v>82471</v>
      </c>
      <c r="F26" s="17">
        <v>157205</v>
      </c>
      <c r="G26" s="7">
        <v>2272</v>
      </c>
      <c r="H26" s="7">
        <v>6750</v>
      </c>
      <c r="I26" s="56"/>
      <c r="J26" s="7">
        <v>15244</v>
      </c>
      <c r="K26" s="92">
        <v>325.90609226751235</v>
      </c>
      <c r="L26" s="17">
        <v>2852</v>
      </c>
      <c r="M26" s="17">
        <v>5393</v>
      </c>
      <c r="N26" s="61" t="s">
        <v>14</v>
      </c>
      <c r="O26" s="7">
        <v>299444</v>
      </c>
      <c r="P26" s="90">
        <v>6401.903955192402</v>
      </c>
      <c r="Q26" s="7">
        <v>26563</v>
      </c>
      <c r="R26" s="7">
        <v>58005</v>
      </c>
      <c r="S26" s="17">
        <v>152829</v>
      </c>
      <c r="T26" s="7">
        <v>2264</v>
      </c>
      <c r="U26" s="7">
        <v>6508</v>
      </c>
      <c r="V26" s="56"/>
      <c r="W26" s="7">
        <v>15804</v>
      </c>
      <c r="X26" s="92">
        <v>337.87850184963037</v>
      </c>
      <c r="Y26" s="17">
        <v>3957</v>
      </c>
      <c r="Z26" s="17">
        <v>6172</v>
      </c>
      <c r="AA26" s="61" t="s">
        <v>14</v>
      </c>
      <c r="AB26" s="7">
        <v>702977</v>
      </c>
      <c r="AC26" s="90">
        <v>15029.158162158163</v>
      </c>
      <c r="AD26" s="7">
        <v>70062</v>
      </c>
      <c r="AE26" s="7">
        <v>222071</v>
      </c>
      <c r="AF26" s="17">
        <v>235719</v>
      </c>
      <c r="AG26" s="7">
        <v>1467</v>
      </c>
      <c r="AH26" s="7">
        <v>7517</v>
      </c>
      <c r="AI26" s="56"/>
      <c r="AJ26" s="7">
        <v>52769</v>
      </c>
      <c r="AK26" s="184">
        <v>1128.164430783545</v>
      </c>
      <c r="AL26" s="7">
        <v>19300</v>
      </c>
      <c r="AM26" s="7">
        <v>20590</v>
      </c>
    </row>
    <row r="27" spans="1:39" s="62" customFormat="1" ht="9" customHeight="1">
      <c r="A27" s="61" t="s">
        <v>38</v>
      </c>
      <c r="B27" s="7">
        <v>52109</v>
      </c>
      <c r="C27" s="90">
        <v>4769.859693317125</v>
      </c>
      <c r="D27" s="7">
        <v>8294</v>
      </c>
      <c r="E27" s="7">
        <v>10170</v>
      </c>
      <c r="F27" s="17">
        <v>21998</v>
      </c>
      <c r="G27" s="7">
        <v>399</v>
      </c>
      <c r="H27" s="7">
        <v>1115</v>
      </c>
      <c r="I27" s="56"/>
      <c r="J27" s="7">
        <v>2653</v>
      </c>
      <c r="K27" s="92">
        <v>242.84553083671406</v>
      </c>
      <c r="L27" s="5">
        <v>557</v>
      </c>
      <c r="M27" s="5">
        <v>750</v>
      </c>
      <c r="N27" s="61" t="s">
        <v>38</v>
      </c>
      <c r="O27" s="7">
        <v>46734</v>
      </c>
      <c r="P27" s="90">
        <v>4277.852634045607</v>
      </c>
      <c r="Q27" s="7">
        <v>3143</v>
      </c>
      <c r="R27" s="7">
        <v>10466</v>
      </c>
      <c r="S27" s="17">
        <v>20516</v>
      </c>
      <c r="T27" s="7">
        <v>307</v>
      </c>
      <c r="U27" s="7">
        <v>1015</v>
      </c>
      <c r="V27" s="56"/>
      <c r="W27" s="7">
        <v>3193</v>
      </c>
      <c r="X27" s="92">
        <v>292.27507725655033</v>
      </c>
      <c r="Y27" s="7">
        <v>1191</v>
      </c>
      <c r="Z27" s="17">
        <v>1046</v>
      </c>
      <c r="AA27" s="61" t="s">
        <v>38</v>
      </c>
      <c r="AB27" s="7">
        <v>114840</v>
      </c>
      <c r="AC27" s="90">
        <v>10512.016871951844</v>
      </c>
      <c r="AD27" s="7">
        <v>20970</v>
      </c>
      <c r="AE27" s="7">
        <v>22366</v>
      </c>
      <c r="AF27" s="17">
        <v>20261</v>
      </c>
      <c r="AG27" s="7">
        <v>342</v>
      </c>
      <c r="AH27" s="7">
        <v>1366</v>
      </c>
      <c r="AI27" s="56"/>
      <c r="AJ27" s="7">
        <v>7860</v>
      </c>
      <c r="AK27" s="184">
        <v>719.4745089998389</v>
      </c>
      <c r="AL27" s="7">
        <v>2774</v>
      </c>
      <c r="AM27" s="7">
        <v>1220</v>
      </c>
    </row>
    <row r="28" spans="1:39" s="62" customFormat="1" ht="9" customHeight="1">
      <c r="A28" s="61" t="s">
        <v>16</v>
      </c>
      <c r="B28" s="7">
        <v>81862</v>
      </c>
      <c r="C28" s="90">
        <v>3601.6542742751553</v>
      </c>
      <c r="D28" s="7">
        <v>11990</v>
      </c>
      <c r="E28" s="7">
        <v>25242</v>
      </c>
      <c r="F28" s="17">
        <v>23554</v>
      </c>
      <c r="G28" s="7">
        <v>1702</v>
      </c>
      <c r="H28" s="7">
        <v>2527</v>
      </c>
      <c r="I28" s="56"/>
      <c r="J28" s="7">
        <v>5659</v>
      </c>
      <c r="K28" s="92">
        <v>248.9770777420916</v>
      </c>
      <c r="L28" s="5">
        <v>821</v>
      </c>
      <c r="M28" s="17">
        <v>2762</v>
      </c>
      <c r="N28" s="61" t="s">
        <v>16</v>
      </c>
      <c r="O28" s="7">
        <v>82967</v>
      </c>
      <c r="P28" s="90">
        <v>3650.2705794359626</v>
      </c>
      <c r="Q28" s="7">
        <v>7255</v>
      </c>
      <c r="R28" s="7">
        <v>30062</v>
      </c>
      <c r="S28" s="17">
        <v>21549</v>
      </c>
      <c r="T28" s="7">
        <v>1346</v>
      </c>
      <c r="U28" s="7">
        <v>2698</v>
      </c>
      <c r="V28" s="56"/>
      <c r="W28" s="7">
        <v>4770</v>
      </c>
      <c r="X28" s="92">
        <v>209.86405033217477</v>
      </c>
      <c r="Y28" s="5">
        <v>999</v>
      </c>
      <c r="Z28" s="17">
        <v>1713</v>
      </c>
      <c r="AA28" s="61" t="s">
        <v>16</v>
      </c>
      <c r="AB28" s="7">
        <v>232677</v>
      </c>
      <c r="AC28" s="90">
        <v>10237.00998724097</v>
      </c>
      <c r="AD28" s="7">
        <v>32795</v>
      </c>
      <c r="AE28" s="7">
        <v>101185</v>
      </c>
      <c r="AF28" s="17">
        <v>24650</v>
      </c>
      <c r="AG28" s="7">
        <v>1211</v>
      </c>
      <c r="AH28" s="7">
        <v>2023</v>
      </c>
      <c r="AI28" s="56"/>
      <c r="AJ28" s="7">
        <v>8346</v>
      </c>
      <c r="AK28" s="184">
        <v>367.19609309692464</v>
      </c>
      <c r="AL28" s="7">
        <v>944</v>
      </c>
      <c r="AM28" s="7">
        <v>2677</v>
      </c>
    </row>
    <row r="29" spans="1:39" s="62" customFormat="1" ht="9" customHeight="1">
      <c r="A29" s="61" t="s">
        <v>17</v>
      </c>
      <c r="B29" s="7">
        <v>30875</v>
      </c>
      <c r="C29" s="90">
        <v>2516.8414393969038</v>
      </c>
      <c r="D29" s="7">
        <v>2985</v>
      </c>
      <c r="E29" s="7">
        <v>10691</v>
      </c>
      <c r="F29" s="17">
        <v>9460</v>
      </c>
      <c r="G29" s="7">
        <v>433</v>
      </c>
      <c r="H29" s="7">
        <v>802</v>
      </c>
      <c r="I29" s="56"/>
      <c r="J29" s="7">
        <v>3188</v>
      </c>
      <c r="K29" s="92">
        <v>259.8766156695491</v>
      </c>
      <c r="L29" s="5">
        <v>311</v>
      </c>
      <c r="M29" s="17">
        <v>1826</v>
      </c>
      <c r="N29" s="61" t="s">
        <v>17</v>
      </c>
      <c r="O29" s="7">
        <v>29259</v>
      </c>
      <c r="P29" s="90">
        <v>2385.1097546660408</v>
      </c>
      <c r="Q29" s="7">
        <v>2349</v>
      </c>
      <c r="R29" s="7">
        <v>9646</v>
      </c>
      <c r="S29" s="17">
        <v>8209</v>
      </c>
      <c r="T29" s="7">
        <v>488</v>
      </c>
      <c r="U29" s="7">
        <v>926</v>
      </c>
      <c r="V29" s="56"/>
      <c r="W29" s="7">
        <v>4515</v>
      </c>
      <c r="X29" s="92">
        <v>368.0498493563407</v>
      </c>
      <c r="Y29" s="5">
        <v>912</v>
      </c>
      <c r="Z29" s="17">
        <v>2536</v>
      </c>
      <c r="AA29" s="61" t="s">
        <v>17</v>
      </c>
      <c r="AB29" s="7">
        <v>74501</v>
      </c>
      <c r="AC29" s="90">
        <v>6073.107824340364</v>
      </c>
      <c r="AD29" s="7">
        <v>7054</v>
      </c>
      <c r="AE29" s="7">
        <v>24006</v>
      </c>
      <c r="AF29" s="17">
        <v>10205</v>
      </c>
      <c r="AG29" s="7">
        <v>329</v>
      </c>
      <c r="AH29" s="7">
        <v>633</v>
      </c>
      <c r="AI29" s="56"/>
      <c r="AJ29" s="7">
        <v>4916</v>
      </c>
      <c r="AK29" s="184">
        <v>400.73821914413537</v>
      </c>
      <c r="AL29" s="7">
        <v>352</v>
      </c>
      <c r="AM29" s="7">
        <v>1884</v>
      </c>
    </row>
    <row r="30" spans="1:39" s="62" customFormat="1" ht="9" customHeight="1">
      <c r="A30" s="61" t="s">
        <v>18</v>
      </c>
      <c r="B30" s="7">
        <v>20320</v>
      </c>
      <c r="C30" s="90">
        <v>3461.834636064412</v>
      </c>
      <c r="D30" s="7">
        <v>2671</v>
      </c>
      <c r="E30" s="7">
        <v>6420</v>
      </c>
      <c r="F30" s="17">
        <v>7030</v>
      </c>
      <c r="G30" s="7">
        <v>232</v>
      </c>
      <c r="H30" s="7">
        <v>793</v>
      </c>
      <c r="I30" s="56"/>
      <c r="J30" s="7">
        <v>836</v>
      </c>
      <c r="K30" s="92">
        <v>142.42587380658702</v>
      </c>
      <c r="L30" s="5">
        <v>63</v>
      </c>
      <c r="M30" s="5">
        <v>85</v>
      </c>
      <c r="N30" s="61" t="s">
        <v>18</v>
      </c>
      <c r="O30" s="7">
        <v>22687</v>
      </c>
      <c r="P30" s="90">
        <v>3865.090668720143</v>
      </c>
      <c r="Q30" s="7">
        <v>2084</v>
      </c>
      <c r="R30" s="7">
        <v>7560</v>
      </c>
      <c r="S30" s="17">
        <v>7578</v>
      </c>
      <c r="T30" s="7">
        <v>291</v>
      </c>
      <c r="U30" s="7">
        <v>727</v>
      </c>
      <c r="V30" s="56"/>
      <c r="W30" s="7">
        <v>603</v>
      </c>
      <c r="X30" s="92">
        <v>102.73062428872247</v>
      </c>
      <c r="Y30" s="5">
        <v>93</v>
      </c>
      <c r="Z30" s="17">
        <v>67</v>
      </c>
      <c r="AA30" s="61" t="s">
        <v>18</v>
      </c>
      <c r="AB30" s="7">
        <v>84687</v>
      </c>
      <c r="AC30" s="90">
        <v>14427.77508978282</v>
      </c>
      <c r="AD30" s="7">
        <v>13271</v>
      </c>
      <c r="AE30" s="7">
        <v>47668</v>
      </c>
      <c r="AF30" s="17">
        <v>7189</v>
      </c>
      <c r="AG30" s="7">
        <v>141</v>
      </c>
      <c r="AH30" s="7">
        <v>520</v>
      </c>
      <c r="AI30" s="56"/>
      <c r="AJ30" s="7">
        <v>1955</v>
      </c>
      <c r="AK30" s="184">
        <v>333.06529101899235</v>
      </c>
      <c r="AL30" s="7">
        <v>222</v>
      </c>
      <c r="AM30" s="7">
        <v>116</v>
      </c>
    </row>
    <row r="31" spans="1:39" s="62" customFormat="1" ht="9" customHeight="1">
      <c r="A31" s="61" t="s">
        <v>19</v>
      </c>
      <c r="B31" s="7">
        <v>17708</v>
      </c>
      <c r="C31" s="90">
        <v>2927.876165454434</v>
      </c>
      <c r="D31" s="7">
        <v>1432</v>
      </c>
      <c r="E31" s="7">
        <v>8198</v>
      </c>
      <c r="F31" s="17">
        <v>3004</v>
      </c>
      <c r="G31" s="7">
        <v>104</v>
      </c>
      <c r="H31" s="7">
        <v>300</v>
      </c>
      <c r="I31" s="56"/>
      <c r="J31" s="7">
        <v>1528</v>
      </c>
      <c r="K31" s="92">
        <v>252.64257854158433</v>
      </c>
      <c r="L31" s="5">
        <v>117</v>
      </c>
      <c r="M31" s="5">
        <v>865</v>
      </c>
      <c r="N31" s="61" t="s">
        <v>19</v>
      </c>
      <c r="O31" s="7">
        <v>15855</v>
      </c>
      <c r="P31" s="90">
        <v>2621.497436372264</v>
      </c>
      <c r="Q31" s="7">
        <v>2069</v>
      </c>
      <c r="R31" s="7">
        <v>4535</v>
      </c>
      <c r="S31" s="17">
        <v>2622</v>
      </c>
      <c r="T31" s="7">
        <v>68</v>
      </c>
      <c r="U31" s="7">
        <v>324</v>
      </c>
      <c r="V31" s="56"/>
      <c r="W31" s="7">
        <v>2301</v>
      </c>
      <c r="X31" s="92">
        <v>380.45194582734655</v>
      </c>
      <c r="Y31" s="5">
        <v>329</v>
      </c>
      <c r="Z31" s="17">
        <v>1426</v>
      </c>
      <c r="AA31" s="61" t="s">
        <v>19</v>
      </c>
      <c r="AB31" s="7">
        <v>46066</v>
      </c>
      <c r="AC31" s="90">
        <v>7616.644648623445</v>
      </c>
      <c r="AD31" s="7">
        <v>3994</v>
      </c>
      <c r="AE31" s="7">
        <v>14339</v>
      </c>
      <c r="AF31" s="17">
        <v>2884</v>
      </c>
      <c r="AG31" s="7">
        <v>81</v>
      </c>
      <c r="AH31" s="7">
        <v>219</v>
      </c>
      <c r="AI31" s="56"/>
      <c r="AJ31" s="7">
        <v>3317</v>
      </c>
      <c r="AK31" s="184">
        <v>548.4394195173005</v>
      </c>
      <c r="AL31" s="7">
        <v>188</v>
      </c>
      <c r="AM31" s="7">
        <v>1232</v>
      </c>
    </row>
    <row r="32" spans="1:39" s="62" customFormat="1" ht="9" customHeight="1">
      <c r="A32" s="61" t="s">
        <v>20</v>
      </c>
      <c r="B32" s="7">
        <v>43453</v>
      </c>
      <c r="C32" s="90">
        <v>2949.5175207571965</v>
      </c>
      <c r="D32" s="7">
        <v>7394</v>
      </c>
      <c r="E32" s="7">
        <v>12397</v>
      </c>
      <c r="F32" s="17">
        <v>12633</v>
      </c>
      <c r="G32" s="7">
        <v>362</v>
      </c>
      <c r="H32" s="7">
        <v>833</v>
      </c>
      <c r="I32" s="56"/>
      <c r="J32" s="7">
        <v>3256</v>
      </c>
      <c r="K32" s="92">
        <v>221.0118759944177</v>
      </c>
      <c r="L32" s="5">
        <v>915</v>
      </c>
      <c r="M32" s="5">
        <v>910</v>
      </c>
      <c r="N32" s="61" t="s">
        <v>20</v>
      </c>
      <c r="O32" s="7">
        <v>54214</v>
      </c>
      <c r="P32" s="90">
        <v>3679.9563406515235</v>
      </c>
      <c r="Q32" s="7">
        <v>7005</v>
      </c>
      <c r="R32" s="7">
        <v>19780</v>
      </c>
      <c r="S32" s="17">
        <v>11839</v>
      </c>
      <c r="T32" s="7">
        <v>287</v>
      </c>
      <c r="U32" s="7">
        <v>640</v>
      </c>
      <c r="V32" s="56"/>
      <c r="W32" s="7">
        <v>2517</v>
      </c>
      <c r="X32" s="92">
        <v>170.8497825177977</v>
      </c>
      <c r="Y32" s="5">
        <v>399</v>
      </c>
      <c r="Z32" s="17">
        <v>1177</v>
      </c>
      <c r="AA32" s="61" t="s">
        <v>20</v>
      </c>
      <c r="AB32" s="7">
        <v>155161</v>
      </c>
      <c r="AC32" s="90">
        <v>10532.071158221697</v>
      </c>
      <c r="AD32" s="7">
        <v>15828</v>
      </c>
      <c r="AE32" s="7">
        <v>73423</v>
      </c>
      <c r="AF32" s="17">
        <v>12018</v>
      </c>
      <c r="AG32" s="7">
        <v>584</v>
      </c>
      <c r="AH32" s="7">
        <v>1711</v>
      </c>
      <c r="AI32" s="56"/>
      <c r="AJ32" s="7">
        <v>8796</v>
      </c>
      <c r="AK32" s="184">
        <v>597.0578812183347</v>
      </c>
      <c r="AL32" s="7">
        <v>2626</v>
      </c>
      <c r="AM32" s="7">
        <v>2561</v>
      </c>
    </row>
    <row r="33" spans="1:39" s="62" customFormat="1" ht="9" customHeight="1">
      <c r="A33" s="61" t="s">
        <v>21</v>
      </c>
      <c r="B33" s="7">
        <v>20778</v>
      </c>
      <c r="C33" s="90">
        <v>3644.8539111398018</v>
      </c>
      <c r="D33" s="7">
        <v>2071</v>
      </c>
      <c r="E33" s="7">
        <v>9786</v>
      </c>
      <c r="F33" s="17">
        <v>3915</v>
      </c>
      <c r="G33" s="7">
        <v>81</v>
      </c>
      <c r="H33" s="7">
        <v>249</v>
      </c>
      <c r="I33" s="56"/>
      <c r="J33" s="7">
        <v>2565</v>
      </c>
      <c r="K33" s="92">
        <v>449.9494793567038</v>
      </c>
      <c r="L33" s="5">
        <v>313</v>
      </c>
      <c r="M33" s="17">
        <v>1504</v>
      </c>
      <c r="N33" s="61" t="s">
        <v>21</v>
      </c>
      <c r="O33" s="7">
        <v>35897</v>
      </c>
      <c r="P33" s="90">
        <v>6297.012265289512</v>
      </c>
      <c r="Q33" s="7">
        <v>4064</v>
      </c>
      <c r="R33" s="7">
        <v>15583</v>
      </c>
      <c r="S33" s="17">
        <v>4488</v>
      </c>
      <c r="T33" s="7">
        <v>69</v>
      </c>
      <c r="U33" s="7">
        <v>490</v>
      </c>
      <c r="V33" s="56"/>
      <c r="W33" s="7">
        <v>1549</v>
      </c>
      <c r="X33" s="92">
        <v>271.7238766173623</v>
      </c>
      <c r="Y33" s="5">
        <v>366</v>
      </c>
      <c r="Z33" s="17">
        <v>723</v>
      </c>
      <c r="AA33" s="61" t="s">
        <v>21</v>
      </c>
      <c r="AB33" s="7">
        <v>82996</v>
      </c>
      <c r="AC33" s="90">
        <v>14559.067052120465</v>
      </c>
      <c r="AD33" s="7">
        <v>5585</v>
      </c>
      <c r="AE33" s="7">
        <v>51919</v>
      </c>
      <c r="AF33" s="17">
        <v>4404</v>
      </c>
      <c r="AG33" s="7">
        <v>88</v>
      </c>
      <c r="AH33" s="7">
        <v>288</v>
      </c>
      <c r="AI33" s="56"/>
      <c r="AJ33" s="7">
        <v>6747</v>
      </c>
      <c r="AK33" s="184">
        <v>1183.5513205534817</v>
      </c>
      <c r="AL33" s="7">
        <v>837</v>
      </c>
      <c r="AM33" s="7">
        <v>3458</v>
      </c>
    </row>
    <row r="34" spans="1:39" s="62" customFormat="1" ht="9" customHeight="1">
      <c r="A34" s="61" t="s">
        <v>22</v>
      </c>
      <c r="B34" s="7">
        <v>45376</v>
      </c>
      <c r="C34" s="90">
        <v>2127.0451997104938</v>
      </c>
      <c r="D34" s="7">
        <v>5503</v>
      </c>
      <c r="E34" s="7">
        <v>8432</v>
      </c>
      <c r="F34" s="17">
        <v>16614</v>
      </c>
      <c r="G34" s="7">
        <v>995</v>
      </c>
      <c r="H34" s="7">
        <v>2756</v>
      </c>
      <c r="I34" s="56"/>
      <c r="J34" s="7">
        <v>4231</v>
      </c>
      <c r="K34" s="92">
        <v>198.3323395622157</v>
      </c>
      <c r="L34" s="5">
        <v>540</v>
      </c>
      <c r="M34" s="17">
        <v>1678</v>
      </c>
      <c r="N34" s="61" t="s">
        <v>22</v>
      </c>
      <c r="O34" s="7">
        <v>47653</v>
      </c>
      <c r="P34" s="90">
        <v>2233.781842864161</v>
      </c>
      <c r="Q34" s="7">
        <v>6594</v>
      </c>
      <c r="R34" s="7">
        <v>10269</v>
      </c>
      <c r="S34" s="17">
        <v>12191</v>
      </c>
      <c r="T34" s="7">
        <v>1020</v>
      </c>
      <c r="U34" s="7">
        <v>2992</v>
      </c>
      <c r="V34" s="56"/>
      <c r="W34" s="7">
        <v>4064</v>
      </c>
      <c r="X34" s="92">
        <v>190.5040482110245</v>
      </c>
      <c r="Y34" s="5">
        <v>679</v>
      </c>
      <c r="Z34" s="17">
        <v>1745</v>
      </c>
      <c r="AA34" s="61" t="s">
        <v>22</v>
      </c>
      <c r="AB34" s="7">
        <v>95175</v>
      </c>
      <c r="AC34" s="90">
        <v>4461.422930237268</v>
      </c>
      <c r="AD34" s="7">
        <v>11866</v>
      </c>
      <c r="AE34" s="7">
        <v>15436</v>
      </c>
      <c r="AF34" s="17">
        <v>15439</v>
      </c>
      <c r="AG34" s="7">
        <v>513</v>
      </c>
      <c r="AH34" s="7">
        <v>1820</v>
      </c>
      <c r="AI34" s="56"/>
      <c r="AJ34" s="7">
        <v>11265</v>
      </c>
      <c r="AK34" s="184">
        <v>528.058096234545</v>
      </c>
      <c r="AL34" s="7">
        <v>1403</v>
      </c>
      <c r="AM34" s="7">
        <v>4667</v>
      </c>
    </row>
    <row r="35" spans="1:39" s="62" customFormat="1" ht="9" customHeight="1">
      <c r="A35" s="61" t="s">
        <v>23</v>
      </c>
      <c r="B35" s="7">
        <v>28708</v>
      </c>
      <c r="C35" s="90">
        <v>4310.491093883961</v>
      </c>
      <c r="D35" s="7">
        <v>3156</v>
      </c>
      <c r="E35" s="7">
        <v>10992</v>
      </c>
      <c r="F35" s="17">
        <v>8019</v>
      </c>
      <c r="G35" s="7">
        <v>290</v>
      </c>
      <c r="H35" s="7">
        <v>586</v>
      </c>
      <c r="I35" s="56"/>
      <c r="J35" s="7">
        <v>2280</v>
      </c>
      <c r="K35" s="92">
        <v>342.34080026666544</v>
      </c>
      <c r="L35" s="5">
        <v>196</v>
      </c>
      <c r="M35" s="5">
        <v>950</v>
      </c>
      <c r="N35" s="61" t="s">
        <v>23</v>
      </c>
      <c r="O35" s="7">
        <v>27955</v>
      </c>
      <c r="P35" s="90">
        <v>4197.428540111681</v>
      </c>
      <c r="Q35" s="7">
        <v>1099</v>
      </c>
      <c r="R35" s="7">
        <v>9814</v>
      </c>
      <c r="S35" s="17">
        <v>6062</v>
      </c>
      <c r="T35" s="7">
        <v>127</v>
      </c>
      <c r="U35" s="7">
        <v>539</v>
      </c>
      <c r="V35" s="56"/>
      <c r="W35" s="7">
        <v>1947</v>
      </c>
      <c r="X35" s="92">
        <v>292.3410254908762</v>
      </c>
      <c r="Y35" s="5">
        <v>181</v>
      </c>
      <c r="Z35" s="17">
        <v>1147</v>
      </c>
      <c r="AA35" s="61" t="s">
        <v>23</v>
      </c>
      <c r="AB35" s="7">
        <v>107689</v>
      </c>
      <c r="AC35" s="90">
        <v>16169.446684174096</v>
      </c>
      <c r="AD35" s="7">
        <v>6834</v>
      </c>
      <c r="AE35" s="7">
        <v>34751</v>
      </c>
      <c r="AF35" s="17">
        <v>12572</v>
      </c>
      <c r="AG35" s="7">
        <v>444</v>
      </c>
      <c r="AH35" s="7">
        <v>506</v>
      </c>
      <c r="AI35" s="56"/>
      <c r="AJ35" s="7">
        <v>7818</v>
      </c>
      <c r="AK35" s="184">
        <v>1173.8685861775398</v>
      </c>
      <c r="AL35" s="7">
        <v>1339</v>
      </c>
      <c r="AM35" s="7">
        <v>4106</v>
      </c>
    </row>
    <row r="36" spans="1:39" s="62" customFormat="1" ht="9" customHeight="1">
      <c r="A36" s="61" t="s">
        <v>24</v>
      </c>
      <c r="B36" s="7">
        <v>8212</v>
      </c>
      <c r="C36" s="90">
        <v>1870.4659081849966</v>
      </c>
      <c r="D36" s="7">
        <v>1862</v>
      </c>
      <c r="E36" s="7">
        <v>1431</v>
      </c>
      <c r="F36" s="17">
        <v>1814</v>
      </c>
      <c r="G36" s="7">
        <v>94</v>
      </c>
      <c r="H36" s="7">
        <v>142</v>
      </c>
      <c r="I36" s="56"/>
      <c r="J36" s="7">
        <v>878</v>
      </c>
      <c r="K36" s="92">
        <v>199.98405594087032</v>
      </c>
      <c r="L36" s="5">
        <v>195</v>
      </c>
      <c r="M36" s="5">
        <v>272</v>
      </c>
      <c r="N36" s="61" t="s">
        <v>24</v>
      </c>
      <c r="O36" s="7">
        <v>9458</v>
      </c>
      <c r="P36" s="90">
        <v>2154.2701606933388</v>
      </c>
      <c r="Q36" s="7">
        <v>1674</v>
      </c>
      <c r="R36" s="7">
        <v>1702</v>
      </c>
      <c r="S36" s="17">
        <v>1835</v>
      </c>
      <c r="T36" s="7">
        <v>106</v>
      </c>
      <c r="U36" s="7">
        <v>127</v>
      </c>
      <c r="V36" s="56"/>
      <c r="W36" s="7">
        <v>1040</v>
      </c>
      <c r="X36" s="92">
        <v>236.8831642124204</v>
      </c>
      <c r="Y36" s="5">
        <v>284</v>
      </c>
      <c r="Z36" s="17">
        <v>424</v>
      </c>
      <c r="AA36" s="61" t="s">
        <v>24</v>
      </c>
      <c r="AB36" s="7">
        <v>18760</v>
      </c>
      <c r="AC36" s="90">
        <v>4273.007846754815</v>
      </c>
      <c r="AD36" s="7">
        <v>2871</v>
      </c>
      <c r="AE36" s="7">
        <v>2771</v>
      </c>
      <c r="AF36" s="17">
        <v>1655</v>
      </c>
      <c r="AG36" s="7">
        <v>51</v>
      </c>
      <c r="AH36" s="7">
        <v>88</v>
      </c>
      <c r="AI36" s="56"/>
      <c r="AJ36" s="7">
        <v>3122</v>
      </c>
      <c r="AK36" s="184">
        <v>711.1050371838236</v>
      </c>
      <c r="AL36" s="7">
        <v>824</v>
      </c>
      <c r="AM36" s="7">
        <v>995</v>
      </c>
    </row>
    <row r="37" spans="1:39" s="62" customFormat="1" ht="9" customHeight="1">
      <c r="A37" s="61" t="s">
        <v>25</v>
      </c>
      <c r="B37" s="7">
        <v>34413</v>
      </c>
      <c r="C37" s="90">
        <v>1871.9259519553693</v>
      </c>
      <c r="D37" s="7">
        <v>3988</v>
      </c>
      <c r="E37" s="7">
        <v>6266</v>
      </c>
      <c r="F37" s="17">
        <v>8812</v>
      </c>
      <c r="G37" s="7">
        <v>1067</v>
      </c>
      <c r="H37" s="7">
        <v>2279</v>
      </c>
      <c r="I37" s="56"/>
      <c r="J37" s="7">
        <v>3425</v>
      </c>
      <c r="K37" s="92">
        <v>186.305942098833</v>
      </c>
      <c r="L37" s="5">
        <v>748</v>
      </c>
      <c r="M37" s="5">
        <v>557</v>
      </c>
      <c r="N37" s="61" t="s">
        <v>25</v>
      </c>
      <c r="O37" s="7">
        <v>38496</v>
      </c>
      <c r="P37" s="90">
        <v>2094.0243932953795</v>
      </c>
      <c r="Q37" s="7">
        <v>3571</v>
      </c>
      <c r="R37" s="7">
        <v>5297</v>
      </c>
      <c r="S37" s="17">
        <v>8615</v>
      </c>
      <c r="T37" s="7">
        <v>1119</v>
      </c>
      <c r="U37" s="7">
        <v>2450</v>
      </c>
      <c r="V37" s="56"/>
      <c r="W37" s="7">
        <v>3727</v>
      </c>
      <c r="X37" s="92">
        <v>202.7335025408323</v>
      </c>
      <c r="Y37" s="5">
        <v>877</v>
      </c>
      <c r="Z37" s="17">
        <v>1103</v>
      </c>
      <c r="AA37" s="61" t="s">
        <v>25</v>
      </c>
      <c r="AB37" s="7">
        <v>75818</v>
      </c>
      <c r="AC37" s="90">
        <v>4124.188005269874</v>
      </c>
      <c r="AD37" s="7">
        <v>8998</v>
      </c>
      <c r="AE37" s="7">
        <v>10035</v>
      </c>
      <c r="AF37" s="17">
        <v>7743</v>
      </c>
      <c r="AG37" s="7">
        <v>722</v>
      </c>
      <c r="AH37" s="7">
        <v>1762</v>
      </c>
      <c r="AI37" s="56"/>
      <c r="AJ37" s="7">
        <v>7643</v>
      </c>
      <c r="AK37" s="184">
        <v>415.74782933178994</v>
      </c>
      <c r="AL37" s="7">
        <v>1521</v>
      </c>
      <c r="AM37" s="7">
        <v>857</v>
      </c>
    </row>
    <row r="38" spans="1:39" s="62" customFormat="1" ht="9" customHeight="1">
      <c r="A38" s="61" t="s">
        <v>26</v>
      </c>
      <c r="B38" s="7">
        <v>14181</v>
      </c>
      <c r="C38" s="90">
        <v>1339.951356959413</v>
      </c>
      <c r="D38" s="7">
        <v>1727</v>
      </c>
      <c r="E38" s="7">
        <v>4099</v>
      </c>
      <c r="F38" s="17">
        <v>2714</v>
      </c>
      <c r="G38" s="7">
        <v>418</v>
      </c>
      <c r="H38" s="7">
        <v>549</v>
      </c>
      <c r="I38" s="56"/>
      <c r="J38" s="7">
        <v>1510</v>
      </c>
      <c r="K38" s="92">
        <v>142.6786932521482</v>
      </c>
      <c r="L38" s="5">
        <v>163</v>
      </c>
      <c r="M38" s="5">
        <v>853</v>
      </c>
      <c r="N38" s="61" t="s">
        <v>26</v>
      </c>
      <c r="O38" s="7">
        <v>17893</v>
      </c>
      <c r="P38" s="90">
        <v>1690.6952704375417</v>
      </c>
      <c r="Q38" s="7">
        <v>1933</v>
      </c>
      <c r="R38" s="7">
        <v>5096</v>
      </c>
      <c r="S38" s="17">
        <v>3349</v>
      </c>
      <c r="T38" s="7">
        <v>418</v>
      </c>
      <c r="U38" s="7">
        <v>650</v>
      </c>
      <c r="V38" s="56"/>
      <c r="W38" s="7">
        <v>1580</v>
      </c>
      <c r="X38" s="92">
        <v>149.29293731019482</v>
      </c>
      <c r="Y38" s="5">
        <v>129</v>
      </c>
      <c r="Z38" s="17">
        <v>876</v>
      </c>
      <c r="AA38" s="61" t="s">
        <v>26</v>
      </c>
      <c r="AB38" s="7">
        <v>39256</v>
      </c>
      <c r="AC38" s="90">
        <v>3709.2680677525364</v>
      </c>
      <c r="AD38" s="7">
        <v>3387</v>
      </c>
      <c r="AE38" s="7">
        <v>6712</v>
      </c>
      <c r="AF38" s="17">
        <v>3304</v>
      </c>
      <c r="AG38" s="7">
        <v>340</v>
      </c>
      <c r="AH38" s="7">
        <v>379</v>
      </c>
      <c r="AI38" s="56"/>
      <c r="AJ38" s="7">
        <v>2338</v>
      </c>
      <c r="AK38" s="184">
        <v>220.9157515387566</v>
      </c>
      <c r="AL38" s="7">
        <v>159</v>
      </c>
      <c r="AM38" s="7">
        <v>1054</v>
      </c>
    </row>
    <row r="39" spans="1:42" s="62" customFormat="1" ht="9" customHeight="1">
      <c r="A39" s="61" t="s">
        <v>27</v>
      </c>
      <c r="B39" s="7">
        <v>9697</v>
      </c>
      <c r="C39" s="90">
        <v>1644.3341099704605</v>
      </c>
      <c r="D39" s="7">
        <v>944</v>
      </c>
      <c r="E39" s="7">
        <v>1342</v>
      </c>
      <c r="F39" s="17">
        <v>2214</v>
      </c>
      <c r="G39" s="7">
        <v>269</v>
      </c>
      <c r="H39" s="7">
        <v>258</v>
      </c>
      <c r="I39" s="56"/>
      <c r="J39" s="7">
        <v>718</v>
      </c>
      <c r="K39" s="92">
        <v>121.75228327924005</v>
      </c>
      <c r="L39" s="5">
        <v>79</v>
      </c>
      <c r="M39" s="5">
        <v>233</v>
      </c>
      <c r="N39" s="61" t="s">
        <v>27</v>
      </c>
      <c r="O39" s="7">
        <v>12022</v>
      </c>
      <c r="P39" s="90">
        <v>2038.587673513961</v>
      </c>
      <c r="Q39" s="7">
        <v>763</v>
      </c>
      <c r="R39" s="7">
        <v>2737</v>
      </c>
      <c r="S39" s="17">
        <v>1568</v>
      </c>
      <c r="T39" s="7">
        <v>282</v>
      </c>
      <c r="U39" s="7">
        <v>337</v>
      </c>
      <c r="V39" s="56"/>
      <c r="W39" s="7">
        <v>567</v>
      </c>
      <c r="X39" s="92">
        <v>96.14699807706005</v>
      </c>
      <c r="Y39" s="5">
        <v>66</v>
      </c>
      <c r="Z39" s="17">
        <v>181</v>
      </c>
      <c r="AA39" s="61" t="s">
        <v>27</v>
      </c>
      <c r="AB39" s="7">
        <v>22408</v>
      </c>
      <c r="AC39" s="90">
        <v>3799.7564954334416</v>
      </c>
      <c r="AD39" s="7">
        <v>1458</v>
      </c>
      <c r="AE39" s="7">
        <v>2592</v>
      </c>
      <c r="AF39" s="17">
        <v>2344</v>
      </c>
      <c r="AG39" s="7">
        <v>205</v>
      </c>
      <c r="AH39" s="7">
        <v>288</v>
      </c>
      <c r="AI39" s="56"/>
      <c r="AJ39" s="7">
        <v>1035</v>
      </c>
      <c r="AK39" s="184">
        <v>175.50642506130006</v>
      </c>
      <c r="AL39" s="7">
        <v>124</v>
      </c>
      <c r="AM39" s="7">
        <v>252</v>
      </c>
      <c r="AN39" s="64"/>
      <c r="AO39" s="64"/>
      <c r="AP39" s="64"/>
    </row>
    <row r="40" spans="1:39" s="64" customFormat="1" ht="9" customHeight="1">
      <c r="A40" s="22" t="s">
        <v>69</v>
      </c>
      <c r="B40" s="8">
        <v>1361774</v>
      </c>
      <c r="C40" s="91">
        <v>2354.2175502783634</v>
      </c>
      <c r="D40" s="8">
        <v>158382</v>
      </c>
      <c r="E40" s="8">
        <v>267683</v>
      </c>
      <c r="F40" s="18">
        <v>457346</v>
      </c>
      <c r="G40" s="8">
        <v>29609</v>
      </c>
      <c r="H40" s="8">
        <v>71492</v>
      </c>
      <c r="I40" s="65"/>
      <c r="J40" s="8">
        <v>100614</v>
      </c>
      <c r="K40" s="93">
        <v>173.94020197456203</v>
      </c>
      <c r="L40" s="47">
        <v>16879</v>
      </c>
      <c r="M40" s="47">
        <v>31984</v>
      </c>
      <c r="N40" s="22" t="s">
        <v>69</v>
      </c>
      <c r="O40" s="8">
        <v>1483185</v>
      </c>
      <c r="P40" s="91">
        <v>2564.11134102253</v>
      </c>
      <c r="Q40" s="8">
        <v>149386</v>
      </c>
      <c r="R40" s="8">
        <v>290776</v>
      </c>
      <c r="S40" s="18">
        <v>432489</v>
      </c>
      <c r="T40" s="8">
        <v>29600</v>
      </c>
      <c r="U40" s="8">
        <v>73904</v>
      </c>
      <c r="V40" s="65"/>
      <c r="W40" s="8">
        <v>103159</v>
      </c>
      <c r="X40" s="93">
        <v>178.339965566361</v>
      </c>
      <c r="Y40" s="47">
        <v>19812</v>
      </c>
      <c r="Z40" s="47">
        <v>38497</v>
      </c>
      <c r="AA40" s="22" t="s">
        <v>69</v>
      </c>
      <c r="AB40" s="8">
        <v>3058032</v>
      </c>
      <c r="AC40" s="91">
        <v>5286.6867804149915</v>
      </c>
      <c r="AD40" s="8">
        <v>324279</v>
      </c>
      <c r="AE40" s="8">
        <v>759875</v>
      </c>
      <c r="AF40" s="18">
        <v>479128</v>
      </c>
      <c r="AG40" s="8">
        <v>20121</v>
      </c>
      <c r="AH40" s="8">
        <v>48189</v>
      </c>
      <c r="AI40" s="65"/>
      <c r="AJ40" s="8">
        <v>243767</v>
      </c>
      <c r="AK40" s="185">
        <v>421.42128545463913</v>
      </c>
      <c r="AL40" s="47">
        <v>52950</v>
      </c>
      <c r="AM40" s="47">
        <v>74829</v>
      </c>
    </row>
    <row r="41" spans="1:39" s="64" customFormat="1" ht="9" customHeight="1">
      <c r="A41" s="22"/>
      <c r="B41" s="65"/>
      <c r="C41" s="66"/>
      <c r="D41" s="65"/>
      <c r="E41" s="65"/>
      <c r="F41" s="65"/>
      <c r="G41" s="65"/>
      <c r="H41" s="65"/>
      <c r="I41" s="65"/>
      <c r="J41" s="67"/>
      <c r="K41" s="68"/>
      <c r="L41" s="69"/>
      <c r="M41" s="69"/>
      <c r="N41" s="22"/>
      <c r="O41" s="65"/>
      <c r="P41" s="66"/>
      <c r="Q41" s="65"/>
      <c r="R41" s="65"/>
      <c r="S41" s="65"/>
      <c r="T41" s="65"/>
      <c r="U41" s="65"/>
      <c r="V41" s="65"/>
      <c r="W41" s="67"/>
      <c r="X41" s="68"/>
      <c r="Y41" s="69"/>
      <c r="Z41" s="69"/>
      <c r="AA41" s="34"/>
      <c r="AB41" s="71"/>
      <c r="AC41" s="72"/>
      <c r="AD41" s="71"/>
      <c r="AE41" s="71"/>
      <c r="AF41" s="71"/>
      <c r="AG41" s="71"/>
      <c r="AH41" s="71"/>
      <c r="AI41" s="71"/>
      <c r="AJ41" s="102"/>
      <c r="AK41" s="103"/>
      <c r="AL41" s="71"/>
      <c r="AM41" s="71"/>
    </row>
    <row r="42" spans="1:39" s="64" customFormat="1" ht="9" customHeight="1">
      <c r="A42" s="22" t="s">
        <v>59</v>
      </c>
      <c r="B42" s="94"/>
      <c r="C42" s="94"/>
      <c r="D42" s="94"/>
      <c r="E42" s="94"/>
      <c r="F42" s="94"/>
      <c r="G42" s="94"/>
      <c r="H42" s="94"/>
      <c r="I42" s="65"/>
      <c r="J42" s="94"/>
      <c r="K42" s="94"/>
      <c r="L42" s="94"/>
      <c r="M42" s="94"/>
      <c r="N42" s="22"/>
      <c r="O42" s="94"/>
      <c r="P42" s="94"/>
      <c r="Q42" s="94"/>
      <c r="R42" s="94"/>
      <c r="S42" s="94"/>
      <c r="T42" s="94"/>
      <c r="U42" s="94"/>
      <c r="V42" s="65"/>
      <c r="W42" s="94"/>
      <c r="X42" s="94"/>
      <c r="Y42" s="94"/>
      <c r="Z42" s="94"/>
      <c r="AA42" s="22"/>
      <c r="AB42" s="94"/>
      <c r="AC42" s="94"/>
      <c r="AD42" s="94"/>
      <c r="AE42" s="94"/>
      <c r="AF42" s="94"/>
      <c r="AG42" s="94"/>
      <c r="AH42" s="94"/>
      <c r="AI42" s="65"/>
      <c r="AJ42" s="94"/>
      <c r="AK42" s="94"/>
      <c r="AL42" s="94"/>
      <c r="AM42" s="94"/>
    </row>
    <row r="43" spans="1:39" s="64" customFormat="1" ht="9" customHeight="1">
      <c r="A43" s="22" t="s">
        <v>60</v>
      </c>
      <c r="B43" s="98">
        <v>100</v>
      </c>
      <c r="C43" s="98"/>
      <c r="D43" s="53">
        <f>D40/$B$40*100</f>
        <v>11.630564249280717</v>
      </c>
      <c r="E43" s="53">
        <f>E40/$B$40*100</f>
        <v>19.656932795015912</v>
      </c>
      <c r="F43" s="53">
        <f>F40/$B$40*100</f>
        <v>33.58457423919094</v>
      </c>
      <c r="G43" s="53">
        <f>G40/$B$40*100</f>
        <v>2.1742961754299905</v>
      </c>
      <c r="H43" s="53">
        <f>H40/$B$40*100</f>
        <v>5.249916652836668</v>
      </c>
      <c r="I43" s="65"/>
      <c r="J43" s="98">
        <v>100</v>
      </c>
      <c r="K43" s="98"/>
      <c r="L43" s="98">
        <f>L40/J40*100</f>
        <v>16.775995388315742</v>
      </c>
      <c r="M43" s="98">
        <f>M40/J40*100</f>
        <v>31.78881666567277</v>
      </c>
      <c r="N43" s="22" t="s">
        <v>61</v>
      </c>
      <c r="O43" s="98">
        <f>O40/B40*100</f>
        <v>108.91564973336251</v>
      </c>
      <c r="P43" s="98"/>
      <c r="Q43" s="53">
        <f aca="true" t="shared" si="0" ref="Q43:W43">Q40/D40*100</f>
        <v>94.32006162316425</v>
      </c>
      <c r="R43" s="53">
        <f t="shared" si="0"/>
        <v>108.62699536391926</v>
      </c>
      <c r="S43" s="53">
        <f t="shared" si="0"/>
        <v>94.56494645192043</v>
      </c>
      <c r="T43" s="53">
        <f t="shared" si="0"/>
        <v>99.96960383667128</v>
      </c>
      <c r="U43" s="53">
        <f t="shared" si="0"/>
        <v>103.37380406199294</v>
      </c>
      <c r="V43" s="65" t="e">
        <f t="shared" si="0"/>
        <v>#DIV/0!</v>
      </c>
      <c r="W43" s="98">
        <f t="shared" si="0"/>
        <v>102.52946905997177</v>
      </c>
      <c r="X43" s="98"/>
      <c r="Y43" s="98">
        <f>Y40/L40*100</f>
        <v>117.37662183778659</v>
      </c>
      <c r="Z43" s="98">
        <f>Z40/M40*100</f>
        <v>120.36330665332666</v>
      </c>
      <c r="AA43" s="150" t="s">
        <v>117</v>
      </c>
      <c r="AB43" s="98"/>
      <c r="AC43" s="98"/>
      <c r="AD43" s="53"/>
      <c r="AE43" s="53"/>
      <c r="AF43" s="53"/>
      <c r="AG43" s="53"/>
      <c r="AH43" s="53"/>
      <c r="AI43" s="65"/>
      <c r="AJ43" s="98"/>
      <c r="AK43" s="98"/>
      <c r="AL43" s="98"/>
      <c r="AM43" s="98"/>
    </row>
    <row r="44" spans="1:39" s="73" customFormat="1" ht="9" customHeight="1">
      <c r="A44" s="5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51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57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</row>
    <row r="45" spans="1:39" s="73" customFormat="1" ht="9" customHeight="1">
      <c r="A45" s="5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57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57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</row>
    <row r="46" spans="1:39" s="73" customFormat="1" ht="9.75" customHeight="1">
      <c r="A46" s="147" t="s">
        <v>117</v>
      </c>
      <c r="B46"/>
      <c r="C46"/>
      <c r="D46"/>
      <c r="E46"/>
      <c r="F46"/>
      <c r="G46"/>
      <c r="M46" s="74"/>
      <c r="N46" s="52"/>
      <c r="O46"/>
      <c r="P46"/>
      <c r="Q46"/>
      <c r="R46"/>
      <c r="S46"/>
      <c r="T46"/>
      <c r="Z46" s="74"/>
      <c r="AA46" s="52"/>
      <c r="AB46"/>
      <c r="AC46"/>
      <c r="AD46"/>
      <c r="AE46"/>
      <c r="AF46"/>
      <c r="AG46"/>
      <c r="AM46" s="74"/>
    </row>
    <row r="47" spans="1:33" s="73" customFormat="1" ht="9" customHeight="1">
      <c r="A47" s="52"/>
      <c r="B47"/>
      <c r="C47"/>
      <c r="D47"/>
      <c r="E47"/>
      <c r="F47"/>
      <c r="G47"/>
      <c r="N47" s="52"/>
      <c r="O47"/>
      <c r="P47"/>
      <c r="Q47"/>
      <c r="R47"/>
      <c r="S47"/>
      <c r="T47"/>
      <c r="AA47" s="52"/>
      <c r="AB47"/>
      <c r="AC47"/>
      <c r="AD47"/>
      <c r="AE47"/>
      <c r="AF47"/>
      <c r="AG47"/>
    </row>
    <row r="48" spans="1:34" ht="12.75">
      <c r="A48" s="21"/>
      <c r="B48" s="95"/>
      <c r="D48" s="63"/>
      <c r="E48" s="40"/>
      <c r="F48" s="40"/>
      <c r="G48" s="7"/>
      <c r="H48" s="7"/>
      <c r="N48" s="21"/>
      <c r="O48" s="95"/>
      <c r="Q48" s="63"/>
      <c r="R48" s="40"/>
      <c r="S48" s="40"/>
      <c r="T48" s="7"/>
      <c r="U48" s="7"/>
      <c r="AA48" s="21"/>
      <c r="AB48" s="95"/>
      <c r="AD48" s="63"/>
      <c r="AE48" s="40"/>
      <c r="AF48" s="40"/>
      <c r="AG48" s="7"/>
      <c r="AH48" s="7"/>
    </row>
    <row r="49" spans="1:34" ht="12.75">
      <c r="A49" s="21"/>
      <c r="B49" s="95"/>
      <c r="D49" s="63"/>
      <c r="E49" s="40"/>
      <c r="F49" s="40"/>
      <c r="G49" s="7"/>
      <c r="H49" s="7"/>
      <c r="N49" s="21"/>
      <c r="O49" s="95"/>
      <c r="Q49" s="63"/>
      <c r="R49" s="40"/>
      <c r="S49" s="40"/>
      <c r="T49" s="7"/>
      <c r="U49" s="7"/>
      <c r="AA49" s="21"/>
      <c r="AB49" s="95"/>
      <c r="AD49" s="63"/>
      <c r="AE49" s="40"/>
      <c r="AF49" s="40"/>
      <c r="AG49" s="7"/>
      <c r="AH49" s="7"/>
    </row>
    <row r="50" spans="1:34" ht="12.75">
      <c r="A50" s="21"/>
      <c r="B50" s="95"/>
      <c r="D50" s="63"/>
      <c r="E50" s="40"/>
      <c r="F50" s="40"/>
      <c r="G50" s="7"/>
      <c r="H50" s="7"/>
      <c r="N50" s="21"/>
      <c r="O50" s="95"/>
      <c r="Q50" s="63"/>
      <c r="R50" s="40"/>
      <c r="S50" s="40"/>
      <c r="T50" s="7"/>
      <c r="U50" s="7"/>
      <c r="AA50" s="21"/>
      <c r="AB50" s="95"/>
      <c r="AD50" s="63"/>
      <c r="AE50" s="40"/>
      <c r="AF50" s="40"/>
      <c r="AG50" s="7"/>
      <c r="AH50" s="7"/>
    </row>
    <row r="51" spans="1:34" ht="12.75">
      <c r="A51" s="16"/>
      <c r="B51" s="16"/>
      <c r="D51" s="63"/>
      <c r="E51" s="40"/>
      <c r="F51" s="40"/>
      <c r="G51" s="3"/>
      <c r="H51" s="3"/>
      <c r="N51" s="16"/>
      <c r="O51" s="16"/>
      <c r="Q51" s="63"/>
      <c r="R51" s="40"/>
      <c r="S51" s="40"/>
      <c r="T51" s="3"/>
      <c r="U51" s="3"/>
      <c r="AA51" s="16"/>
      <c r="AB51" s="16"/>
      <c r="AD51" s="63"/>
      <c r="AE51" s="40"/>
      <c r="AF51" s="40"/>
      <c r="AG51" s="3"/>
      <c r="AH51" s="3"/>
    </row>
    <row r="52" spans="1:34" ht="12.75">
      <c r="A52" s="16"/>
      <c r="B52" s="99"/>
      <c r="D52" s="63"/>
      <c r="E52" s="40"/>
      <c r="F52" s="40"/>
      <c r="G52" s="3"/>
      <c r="H52" s="3"/>
      <c r="N52" s="16"/>
      <c r="O52" s="99"/>
      <c r="Q52" s="63"/>
      <c r="R52" s="40"/>
      <c r="S52" s="40"/>
      <c r="T52" s="3"/>
      <c r="U52" s="3"/>
      <c r="AA52" s="16"/>
      <c r="AB52" s="99"/>
      <c r="AD52" s="63"/>
      <c r="AE52" s="40"/>
      <c r="AF52" s="40"/>
      <c r="AG52" s="3"/>
      <c r="AH52" s="3"/>
    </row>
    <row r="53" spans="1:34" ht="12.75">
      <c r="A53" s="16"/>
      <c r="B53" s="99"/>
      <c r="D53" s="63"/>
      <c r="E53" s="40"/>
      <c r="F53" s="40"/>
      <c r="G53" s="7"/>
      <c r="H53" s="7"/>
      <c r="N53" s="16"/>
      <c r="O53" s="99"/>
      <c r="Q53" s="63"/>
      <c r="R53" s="40"/>
      <c r="S53" s="40"/>
      <c r="T53" s="7"/>
      <c r="U53" s="7"/>
      <c r="AA53" s="16"/>
      <c r="AB53" s="99"/>
      <c r="AD53" s="63"/>
      <c r="AE53" s="40"/>
      <c r="AF53" s="40"/>
      <c r="AG53" s="7"/>
      <c r="AH53" s="7"/>
    </row>
    <row r="54" spans="1:34" ht="12.75">
      <c r="A54" s="16"/>
      <c r="B54" s="99"/>
      <c r="D54" s="63"/>
      <c r="E54" s="40"/>
      <c r="F54" s="40"/>
      <c r="G54" s="7"/>
      <c r="H54" s="3"/>
      <c r="N54" s="16"/>
      <c r="O54" s="99"/>
      <c r="Q54" s="63"/>
      <c r="R54" s="40"/>
      <c r="S54" s="40"/>
      <c r="T54" s="7"/>
      <c r="U54" s="3"/>
      <c r="AA54" s="16"/>
      <c r="AB54" s="99"/>
      <c r="AD54" s="63"/>
      <c r="AE54" s="40"/>
      <c r="AF54" s="40"/>
      <c r="AG54" s="7"/>
      <c r="AH54" s="3"/>
    </row>
    <row r="55" spans="1:34" ht="12.75">
      <c r="A55" s="16"/>
      <c r="B55" s="99"/>
      <c r="D55" s="63"/>
      <c r="E55" s="40"/>
      <c r="F55" s="40"/>
      <c r="G55" s="7"/>
      <c r="H55" s="7"/>
      <c r="N55" s="16"/>
      <c r="O55" s="99"/>
      <c r="Q55" s="63"/>
      <c r="R55" s="40"/>
      <c r="S55" s="40"/>
      <c r="T55" s="7"/>
      <c r="U55" s="7"/>
      <c r="AA55" s="16"/>
      <c r="AB55" s="99"/>
      <c r="AD55" s="63"/>
      <c r="AE55" s="40"/>
      <c r="AF55" s="40"/>
      <c r="AG55" s="7"/>
      <c r="AH55" s="7"/>
    </row>
    <row r="56" spans="1:34" ht="12.75">
      <c r="A56" s="16"/>
      <c r="B56" s="99"/>
      <c r="D56" s="63"/>
      <c r="E56" s="40"/>
      <c r="F56" s="40"/>
      <c r="G56" s="7"/>
      <c r="H56" s="7"/>
      <c r="N56" s="16"/>
      <c r="O56" s="99"/>
      <c r="Q56" s="63"/>
      <c r="R56" s="40"/>
      <c r="S56" s="40"/>
      <c r="T56" s="7"/>
      <c r="U56" s="7"/>
      <c r="AA56" s="16"/>
      <c r="AB56" s="99"/>
      <c r="AD56" s="63"/>
      <c r="AE56" s="40"/>
      <c r="AF56" s="40"/>
      <c r="AG56" s="7"/>
      <c r="AH56" s="7"/>
    </row>
    <row r="57" spans="1:34" ht="12.75">
      <c r="A57" s="16"/>
      <c r="B57" s="99"/>
      <c r="D57" s="63"/>
      <c r="E57" s="40"/>
      <c r="F57" s="40"/>
      <c r="G57" s="7"/>
      <c r="H57" s="7"/>
      <c r="N57" s="16"/>
      <c r="O57" s="99"/>
      <c r="Q57" s="63"/>
      <c r="R57" s="40"/>
      <c r="S57" s="40"/>
      <c r="T57" s="7"/>
      <c r="U57" s="7"/>
      <c r="AA57" s="16"/>
      <c r="AB57" s="99"/>
      <c r="AD57" s="63"/>
      <c r="AE57" s="40"/>
      <c r="AF57" s="40"/>
      <c r="AG57" s="7"/>
      <c r="AH57" s="7"/>
    </row>
    <row r="58" spans="1:34" ht="12.75">
      <c r="A58" s="16"/>
      <c r="B58" s="99"/>
      <c r="D58" s="63"/>
      <c r="E58" s="40"/>
      <c r="F58" s="40"/>
      <c r="G58" s="3"/>
      <c r="H58" s="3"/>
      <c r="N58" s="16"/>
      <c r="O58" s="99"/>
      <c r="Q58" s="63"/>
      <c r="R58" s="40"/>
      <c r="S58" s="40"/>
      <c r="T58" s="3"/>
      <c r="U58" s="3"/>
      <c r="AA58" s="16"/>
      <c r="AB58" s="99"/>
      <c r="AD58" s="63"/>
      <c r="AE58" s="40"/>
      <c r="AF58" s="40"/>
      <c r="AG58" s="3"/>
      <c r="AH58" s="3"/>
    </row>
    <row r="59" spans="1:34" ht="12.75">
      <c r="A59" s="16"/>
      <c r="B59" s="99"/>
      <c r="D59" s="63"/>
      <c r="E59" s="40"/>
      <c r="F59" s="40"/>
      <c r="G59" s="3"/>
      <c r="H59" s="3"/>
      <c r="N59" s="16"/>
      <c r="O59" s="99"/>
      <c r="Q59" s="63"/>
      <c r="R59" s="40"/>
      <c r="S59" s="40"/>
      <c r="T59" s="3"/>
      <c r="U59" s="3"/>
      <c r="AA59" s="16"/>
      <c r="AB59" s="99"/>
      <c r="AD59" s="63"/>
      <c r="AE59" s="40"/>
      <c r="AF59" s="40"/>
      <c r="AG59" s="3"/>
      <c r="AH59" s="3"/>
    </row>
    <row r="60" spans="1:34" ht="12.75">
      <c r="A60" s="16"/>
      <c r="B60" s="99"/>
      <c r="D60" s="63"/>
      <c r="E60" s="40"/>
      <c r="F60" s="40"/>
      <c r="G60" s="7"/>
      <c r="H60" s="7"/>
      <c r="N60" s="16"/>
      <c r="O60" s="99"/>
      <c r="Q60" s="63"/>
      <c r="R60" s="40"/>
      <c r="S60" s="40"/>
      <c r="T60" s="7"/>
      <c r="U60" s="7"/>
      <c r="AA60" s="16"/>
      <c r="AB60" s="99"/>
      <c r="AD60" s="63"/>
      <c r="AE60" s="40"/>
      <c r="AF60" s="40"/>
      <c r="AG60" s="7"/>
      <c r="AH60" s="7"/>
    </row>
    <row r="61" spans="1:34" ht="12.75">
      <c r="A61" s="16"/>
      <c r="B61" s="99"/>
      <c r="D61" s="63"/>
      <c r="E61" s="40"/>
      <c r="F61" s="40"/>
      <c r="G61" s="7"/>
      <c r="H61" s="3"/>
      <c r="N61" s="16"/>
      <c r="O61" s="99"/>
      <c r="Q61" s="63"/>
      <c r="R61" s="40"/>
      <c r="S61" s="40"/>
      <c r="T61" s="7"/>
      <c r="U61" s="3"/>
      <c r="AA61" s="16"/>
      <c r="AB61" s="99"/>
      <c r="AD61" s="63"/>
      <c r="AE61" s="40"/>
      <c r="AF61" s="40"/>
      <c r="AG61" s="7"/>
      <c r="AH61" s="3"/>
    </row>
    <row r="62" spans="1:34" ht="12.75">
      <c r="A62" s="16"/>
      <c r="B62" s="99"/>
      <c r="D62" s="63"/>
      <c r="E62" s="40"/>
      <c r="F62" s="40"/>
      <c r="G62" s="3"/>
      <c r="H62" s="3"/>
      <c r="N62" s="16"/>
      <c r="O62" s="99"/>
      <c r="Q62" s="63"/>
      <c r="R62" s="40"/>
      <c r="S62" s="40"/>
      <c r="T62" s="3"/>
      <c r="U62" s="3"/>
      <c r="AA62" s="16"/>
      <c r="AB62" s="99"/>
      <c r="AD62" s="63"/>
      <c r="AE62" s="40"/>
      <c r="AF62" s="40"/>
      <c r="AG62" s="3"/>
      <c r="AH62" s="3"/>
    </row>
    <row r="63" spans="1:34" ht="12.75">
      <c r="A63" s="16"/>
      <c r="B63" s="99"/>
      <c r="D63" s="63"/>
      <c r="E63" s="40"/>
      <c r="F63" s="40"/>
      <c r="G63" s="7"/>
      <c r="H63" s="7"/>
      <c r="N63" s="16"/>
      <c r="O63" s="99"/>
      <c r="Q63" s="63"/>
      <c r="R63" s="40"/>
      <c r="S63" s="40"/>
      <c r="T63" s="7"/>
      <c r="U63" s="7"/>
      <c r="AA63" s="16"/>
      <c r="AB63" s="99"/>
      <c r="AD63" s="63"/>
      <c r="AE63" s="40"/>
      <c r="AF63" s="40"/>
      <c r="AG63" s="7"/>
      <c r="AH63" s="7"/>
    </row>
    <row r="64" spans="1:34" ht="12.75">
      <c r="A64" s="16"/>
      <c r="B64" s="99"/>
      <c r="D64" s="63"/>
      <c r="E64" s="40"/>
      <c r="F64" s="40"/>
      <c r="G64" s="7"/>
      <c r="H64" s="3"/>
      <c r="N64" s="16"/>
      <c r="O64" s="99"/>
      <c r="Q64" s="63"/>
      <c r="R64" s="40"/>
      <c r="S64" s="40"/>
      <c r="T64" s="7"/>
      <c r="U64" s="3"/>
      <c r="AA64" s="16"/>
      <c r="AB64" s="99"/>
      <c r="AD64" s="63"/>
      <c r="AE64" s="40"/>
      <c r="AF64" s="40"/>
      <c r="AG64" s="7"/>
      <c r="AH64" s="3"/>
    </row>
    <row r="65" spans="1:34" ht="12.75">
      <c r="A65" s="16"/>
      <c r="B65" s="99"/>
      <c r="D65" s="63"/>
      <c r="E65" s="40"/>
      <c r="F65" s="40"/>
      <c r="G65" s="7"/>
      <c r="H65" s="7"/>
      <c r="N65" s="16"/>
      <c r="O65" s="99"/>
      <c r="Q65" s="63"/>
      <c r="R65" s="40"/>
      <c r="S65" s="40"/>
      <c r="T65" s="7"/>
      <c r="U65" s="7"/>
      <c r="AA65" s="16"/>
      <c r="AB65" s="99"/>
      <c r="AD65" s="63"/>
      <c r="AE65" s="40"/>
      <c r="AF65" s="40"/>
      <c r="AG65" s="7"/>
      <c r="AH65" s="7"/>
    </row>
    <row r="66" spans="1:34" ht="12.75">
      <c r="A66" s="16"/>
      <c r="B66" s="99"/>
      <c r="D66" s="63"/>
      <c r="E66" s="40"/>
      <c r="F66" s="40"/>
      <c r="G66" s="7"/>
      <c r="H66" s="3"/>
      <c r="N66" s="16"/>
      <c r="O66" s="99"/>
      <c r="Q66" s="63"/>
      <c r="R66" s="40"/>
      <c r="S66" s="40"/>
      <c r="T66" s="7"/>
      <c r="U66" s="3"/>
      <c r="AA66" s="16"/>
      <c r="AB66" s="99"/>
      <c r="AD66" s="63"/>
      <c r="AE66" s="40"/>
      <c r="AF66" s="40"/>
      <c r="AG66" s="7"/>
      <c r="AH66" s="3"/>
    </row>
    <row r="67" spans="1:34" ht="12.75">
      <c r="A67" s="16"/>
      <c r="B67" s="99"/>
      <c r="D67" s="63"/>
      <c r="E67" s="40"/>
      <c r="F67" s="40"/>
      <c r="G67" s="3"/>
      <c r="H67" s="3"/>
      <c r="N67" s="16"/>
      <c r="O67" s="99"/>
      <c r="Q67" s="63"/>
      <c r="R67" s="40"/>
      <c r="S67" s="40"/>
      <c r="T67" s="3"/>
      <c r="U67" s="3"/>
      <c r="AA67" s="16"/>
      <c r="AB67" s="99"/>
      <c r="AD67" s="63"/>
      <c r="AE67" s="40"/>
      <c r="AF67" s="40"/>
      <c r="AG67" s="3"/>
      <c r="AH67" s="3"/>
    </row>
    <row r="68" spans="1:34" ht="12.75">
      <c r="A68" s="16"/>
      <c r="B68" s="99"/>
      <c r="D68" s="63"/>
      <c r="E68" s="40"/>
      <c r="F68" s="40"/>
      <c r="G68" s="3"/>
      <c r="H68" s="3"/>
      <c r="N68" s="16"/>
      <c r="O68" s="99"/>
      <c r="Q68" s="63"/>
      <c r="R68" s="40"/>
      <c r="S68" s="40"/>
      <c r="T68" s="3"/>
      <c r="U68" s="3"/>
      <c r="AA68" s="16"/>
      <c r="AB68" s="99"/>
      <c r="AD68" s="63"/>
      <c r="AE68" s="40"/>
      <c r="AF68" s="40"/>
      <c r="AG68" s="3"/>
      <c r="AH68" s="3"/>
    </row>
    <row r="69" spans="1:34" ht="12.75">
      <c r="A69" s="16"/>
      <c r="B69" s="99"/>
      <c r="D69" s="63"/>
      <c r="E69" s="40"/>
      <c r="F69" s="40"/>
      <c r="G69" s="3"/>
      <c r="H69" s="3"/>
      <c r="N69" s="16"/>
      <c r="O69" s="99"/>
      <c r="Q69" s="63"/>
      <c r="R69" s="40"/>
      <c r="S69" s="40"/>
      <c r="T69" s="3"/>
      <c r="U69" s="3"/>
      <c r="AA69" s="16"/>
      <c r="AB69" s="99"/>
      <c r="AD69" s="63"/>
      <c r="AE69" s="40"/>
      <c r="AF69" s="40"/>
      <c r="AG69" s="3"/>
      <c r="AH69" s="3"/>
    </row>
    <row r="70" spans="1:34" ht="12.75">
      <c r="A70" s="16"/>
      <c r="B70" s="99"/>
      <c r="D70" s="63"/>
      <c r="E70" s="40"/>
      <c r="F70" s="40"/>
      <c r="G70" s="3"/>
      <c r="H70" s="3"/>
      <c r="N70" s="16"/>
      <c r="O70" s="99"/>
      <c r="Q70" s="63"/>
      <c r="R70" s="40"/>
      <c r="S70" s="40"/>
      <c r="T70" s="3"/>
      <c r="U70" s="3"/>
      <c r="AA70" s="16"/>
      <c r="AB70" s="99"/>
      <c r="AD70" s="63"/>
      <c r="AE70" s="40"/>
      <c r="AF70" s="40"/>
      <c r="AG70" s="3"/>
      <c r="AH70" s="3"/>
    </row>
    <row r="71" spans="1:34" ht="12.75">
      <c r="A71" s="16"/>
      <c r="B71" s="99"/>
      <c r="D71" s="63"/>
      <c r="E71" s="40"/>
      <c r="F71" s="40"/>
      <c r="G71" s="7"/>
      <c r="H71" s="3"/>
      <c r="N71" s="16"/>
      <c r="O71" s="99"/>
      <c r="Q71" s="63"/>
      <c r="R71" s="40"/>
      <c r="S71" s="40"/>
      <c r="T71" s="7"/>
      <c r="U71" s="3"/>
      <c r="AA71" s="16"/>
      <c r="AB71" s="99"/>
      <c r="AD71" s="63"/>
      <c r="AE71" s="40"/>
      <c r="AF71" s="40"/>
      <c r="AG71" s="7"/>
      <c r="AH71" s="3"/>
    </row>
    <row r="72" spans="1:34" ht="12.75">
      <c r="A72" s="16"/>
      <c r="B72" s="99"/>
      <c r="D72" s="63"/>
      <c r="E72" s="40"/>
      <c r="F72" s="40"/>
      <c r="G72" s="3"/>
      <c r="H72" s="3"/>
      <c r="N72" s="16"/>
      <c r="O72" s="99"/>
      <c r="Q72" s="63"/>
      <c r="R72" s="40"/>
      <c r="S72" s="40"/>
      <c r="T72" s="3"/>
      <c r="U72" s="3"/>
      <c r="AA72" s="16"/>
      <c r="AB72" s="99"/>
      <c r="AD72" s="63"/>
      <c r="AE72" s="40"/>
      <c r="AF72" s="40"/>
      <c r="AG72" s="3"/>
      <c r="AH72" s="3"/>
    </row>
    <row r="73" spans="1:34" ht="12.75">
      <c r="A73" s="16"/>
      <c r="B73" s="99"/>
      <c r="D73" s="63"/>
      <c r="E73" s="40"/>
      <c r="F73" s="40"/>
      <c r="G73" s="3"/>
      <c r="H73" s="3"/>
      <c r="N73" s="16"/>
      <c r="O73" s="99"/>
      <c r="Q73" s="63"/>
      <c r="R73" s="40"/>
      <c r="S73" s="40"/>
      <c r="T73" s="3"/>
      <c r="U73" s="3"/>
      <c r="AA73" s="16"/>
      <c r="AB73" s="99"/>
      <c r="AD73" s="63"/>
      <c r="AE73" s="40"/>
      <c r="AF73" s="40"/>
      <c r="AG73" s="3"/>
      <c r="AH73" s="3"/>
    </row>
    <row r="74" spans="1:34" ht="12.75">
      <c r="A74" s="16"/>
      <c r="B74" s="99"/>
      <c r="D74" s="63"/>
      <c r="E74" s="40"/>
      <c r="F74" s="40"/>
      <c r="G74" s="7"/>
      <c r="H74" s="3"/>
      <c r="N74" s="16"/>
      <c r="O74" s="99"/>
      <c r="Q74" s="63"/>
      <c r="R74" s="40"/>
      <c r="S74" s="40"/>
      <c r="T74" s="7"/>
      <c r="U74" s="3"/>
      <c r="AA74" s="16"/>
      <c r="AB74" s="99"/>
      <c r="AD74" s="63"/>
      <c r="AE74" s="40"/>
      <c r="AF74" s="40"/>
      <c r="AG74" s="7"/>
      <c r="AH74" s="3"/>
    </row>
    <row r="75" spans="1:34" ht="12.75">
      <c r="A75" s="16"/>
      <c r="B75" s="99"/>
      <c r="D75" s="63"/>
      <c r="E75" s="40"/>
      <c r="F75" s="40"/>
      <c r="G75" s="3"/>
      <c r="H75" s="3"/>
      <c r="N75" s="16"/>
      <c r="O75" s="99"/>
      <c r="Q75" s="63"/>
      <c r="R75" s="40"/>
      <c r="S75" s="40"/>
      <c r="T75" s="3"/>
      <c r="U75" s="3"/>
      <c r="AA75" s="16"/>
      <c r="AB75" s="99"/>
      <c r="AD75" s="63"/>
      <c r="AE75" s="40"/>
      <c r="AF75" s="40"/>
      <c r="AG75" s="3"/>
      <c r="AH75" s="3"/>
    </row>
    <row r="76" spans="1:34" ht="12.75">
      <c r="A76" s="16"/>
      <c r="B76" s="99"/>
      <c r="D76" s="63"/>
      <c r="E76" s="40"/>
      <c r="F76" s="40"/>
      <c r="G76" s="3"/>
      <c r="H76" s="3"/>
      <c r="N76" s="16"/>
      <c r="O76" s="99"/>
      <c r="Q76" s="63"/>
      <c r="R76" s="40"/>
      <c r="S76" s="40"/>
      <c r="T76" s="3"/>
      <c r="U76" s="3"/>
      <c r="AA76" s="16"/>
      <c r="AB76" s="99"/>
      <c r="AD76" s="63"/>
      <c r="AE76" s="40"/>
      <c r="AF76" s="40"/>
      <c r="AG76" s="3"/>
      <c r="AH76" s="3"/>
    </row>
    <row r="77" spans="1:34" ht="12.75">
      <c r="A77" s="16"/>
      <c r="B77" s="99"/>
      <c r="D77" s="63"/>
      <c r="E77" s="40"/>
      <c r="F77" s="40"/>
      <c r="G77" s="23"/>
      <c r="H77" s="8"/>
      <c r="N77" s="16"/>
      <c r="O77" s="99"/>
      <c r="Q77" s="63"/>
      <c r="R77" s="40"/>
      <c r="S77" s="40"/>
      <c r="T77" s="23"/>
      <c r="U77" s="8"/>
      <c r="AA77" s="16"/>
      <c r="AB77" s="99"/>
      <c r="AD77" s="63"/>
      <c r="AE77" s="40"/>
      <c r="AF77" s="40"/>
      <c r="AG77" s="23"/>
      <c r="AH77" s="8"/>
    </row>
    <row r="78" spans="1:28" ht="12.75">
      <c r="A78" s="16"/>
      <c r="B78" s="99"/>
      <c r="N78" s="16"/>
      <c r="O78" s="99"/>
      <c r="AA78" s="16"/>
      <c r="AB78" s="99"/>
    </row>
    <row r="79" spans="1:28" ht="12.75">
      <c r="A79" s="16"/>
      <c r="B79" s="99"/>
      <c r="N79" s="16"/>
      <c r="O79" s="99"/>
      <c r="AA79" s="16"/>
      <c r="AB79" s="99"/>
    </row>
    <row r="80" spans="1:28" ht="12.75">
      <c r="A80" s="16"/>
      <c r="B80" s="99"/>
      <c r="N80" s="16"/>
      <c r="O80" s="99"/>
      <c r="AA80" s="16"/>
      <c r="AB80" s="99"/>
    </row>
    <row r="81" spans="1:28" ht="12.75">
      <c r="A81" s="16"/>
      <c r="B81" s="99"/>
      <c r="N81" s="16"/>
      <c r="O81" s="99"/>
      <c r="AA81" s="16"/>
      <c r="AB81" s="99"/>
    </row>
  </sheetData>
  <mergeCells count="18">
    <mergeCell ref="J6:K6"/>
    <mergeCell ref="J5:M5"/>
    <mergeCell ref="W5:Z5"/>
    <mergeCell ref="AJ6:AK6"/>
    <mergeCell ref="AB6:AC6"/>
    <mergeCell ref="AB5:AH5"/>
    <mergeCell ref="AJ5:AM5"/>
    <mergeCell ref="AA5:AA7"/>
    <mergeCell ref="A9:M9"/>
    <mergeCell ref="N9:Z9"/>
    <mergeCell ref="AA9:AM9"/>
    <mergeCell ref="W6:X6"/>
    <mergeCell ref="A5:A7"/>
    <mergeCell ref="N5:N7"/>
    <mergeCell ref="O6:P6"/>
    <mergeCell ref="O5:U5"/>
    <mergeCell ref="B5:H5"/>
    <mergeCell ref="B6:C6"/>
  </mergeCells>
  <printOptions horizontalCentered="1"/>
  <pageMargins left="1.1811023622047245" right="1.1811023622047245" top="1.1811023622047245" bottom="1.5748031496062993" header="0" footer="1.2598425196850394"/>
  <pageSetup firstPageNumber="280" useFirstPageNumber="1" horizontalDpi="300" verticalDpi="300" orientation="portrait" paperSize="9" r:id="rId2"/>
  <headerFooter alignWithMargins="0">
    <oddFooter>&amp;C&amp;P</oddFooter>
  </headerFooter>
  <colBreaks count="2" manualBreakCount="2">
    <brk id="13" max="65535" man="1"/>
    <brk id="26" max="4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75"/>
  <sheetViews>
    <sheetView workbookViewId="0" topLeftCell="A1">
      <selection activeCell="H13" sqref="H13"/>
    </sheetView>
  </sheetViews>
  <sheetFormatPr defaultColWidth="9.140625" defaultRowHeight="9" customHeight="1"/>
  <cols>
    <col min="1" max="1" width="12.421875" style="83" customWidth="1"/>
    <col min="2" max="2" width="7.421875" style="83" customWidth="1"/>
    <col min="3" max="3" width="8.00390625" style="83" customWidth="1"/>
    <col min="4" max="4" width="0.9921875" style="83" customWidth="1"/>
    <col min="5" max="5" width="7.140625" style="83" customWidth="1"/>
    <col min="6" max="6" width="7.8515625" style="83" customWidth="1"/>
    <col min="7" max="7" width="0.85546875" style="83" customWidth="1"/>
    <col min="8" max="8" width="7.140625" style="83" customWidth="1"/>
    <col min="9" max="9" width="8.00390625" style="83" customWidth="1"/>
    <col min="10" max="10" width="0.85546875" style="83" customWidth="1"/>
    <col min="11" max="11" width="7.28125" style="83" customWidth="1"/>
    <col min="12" max="12" width="8.28125" style="83" customWidth="1"/>
    <col min="13" max="16384" width="9.140625" style="83" customWidth="1"/>
  </cols>
  <sheetData>
    <row r="1" ht="7.5" customHeight="1"/>
    <row r="2" ht="26.25" customHeight="1">
      <c r="A2" s="76" t="s">
        <v>103</v>
      </c>
    </row>
    <row r="3" spans="1:12" ht="7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29.25" customHeight="1">
      <c r="A4" s="188" t="s">
        <v>75</v>
      </c>
      <c r="B4" s="196" t="s">
        <v>66</v>
      </c>
      <c r="C4" s="196"/>
      <c r="D4" s="55"/>
      <c r="E4" s="187" t="s">
        <v>67</v>
      </c>
      <c r="F4" s="187"/>
      <c r="G4" s="39"/>
      <c r="H4" s="187" t="s">
        <v>68</v>
      </c>
      <c r="I4" s="187"/>
      <c r="J4" s="39"/>
      <c r="K4" s="187" t="s">
        <v>33</v>
      </c>
      <c r="L4" s="187"/>
    </row>
    <row r="5" spans="1:12" ht="18" customHeight="1">
      <c r="A5" s="190"/>
      <c r="B5" s="38" t="s">
        <v>58</v>
      </c>
      <c r="C5" s="20" t="s">
        <v>100</v>
      </c>
      <c r="D5" s="20"/>
      <c r="E5" s="38" t="s">
        <v>58</v>
      </c>
      <c r="F5" s="20" t="s">
        <v>100</v>
      </c>
      <c r="G5" s="20"/>
      <c r="H5" s="38" t="s">
        <v>58</v>
      </c>
      <c r="I5" s="20" t="s">
        <v>100</v>
      </c>
      <c r="J5" s="20"/>
      <c r="K5" s="38" t="s">
        <v>58</v>
      </c>
      <c r="L5" s="20" t="s">
        <v>100</v>
      </c>
    </row>
    <row r="6" spans="1:12" ht="8.25" customHeight="1">
      <c r="A6" s="153"/>
      <c r="B6" s="80"/>
      <c r="C6" s="50"/>
      <c r="D6" s="50"/>
      <c r="E6" s="80"/>
      <c r="F6" s="50"/>
      <c r="G6" s="50"/>
      <c r="H6" s="80"/>
      <c r="I6" s="50"/>
      <c r="J6" s="50"/>
      <c r="K6" s="80"/>
      <c r="L6" s="50"/>
    </row>
    <row r="7" spans="1:12" ht="8.25" customHeight="1">
      <c r="A7" s="208" t="s">
        <v>118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</row>
    <row r="8" spans="1:12" ht="8.2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</row>
    <row r="9" spans="1:12" ht="8.25" customHeight="1">
      <c r="A9" s="159" t="s">
        <v>0</v>
      </c>
      <c r="B9" s="160">
        <v>71770</v>
      </c>
      <c r="C9" s="160">
        <v>79957</v>
      </c>
      <c r="D9" s="160"/>
      <c r="E9" s="160">
        <v>7680</v>
      </c>
      <c r="F9" s="160">
        <v>11058</v>
      </c>
      <c r="G9" s="160"/>
      <c r="H9" s="160">
        <v>21831</v>
      </c>
      <c r="I9" s="160">
        <v>74137</v>
      </c>
      <c r="J9" s="160"/>
      <c r="K9" s="160">
        <v>101281</v>
      </c>
      <c r="L9" s="160">
        <v>165153</v>
      </c>
    </row>
    <row r="10" spans="1:12" ht="8.25" customHeight="1">
      <c r="A10" s="159" t="s">
        <v>1</v>
      </c>
      <c r="B10" s="160">
        <v>119494</v>
      </c>
      <c r="C10" s="160">
        <v>168817</v>
      </c>
      <c r="D10" s="160"/>
      <c r="E10" s="160">
        <v>27121</v>
      </c>
      <c r="F10" s="160">
        <v>49190</v>
      </c>
      <c r="G10" s="160"/>
      <c r="H10" s="160">
        <v>58130</v>
      </c>
      <c r="I10" s="160">
        <v>232313</v>
      </c>
      <c r="J10" s="160"/>
      <c r="K10" s="160">
        <v>204745</v>
      </c>
      <c r="L10" s="160">
        <v>450319</v>
      </c>
    </row>
    <row r="11" spans="1:12" ht="8.25" customHeight="1">
      <c r="A11" s="159" t="s">
        <v>2</v>
      </c>
      <c r="B11" s="160">
        <v>46055</v>
      </c>
      <c r="C11" s="160">
        <v>85499</v>
      </c>
      <c r="D11" s="160"/>
      <c r="E11" s="160">
        <v>8689</v>
      </c>
      <c r="F11" s="160">
        <v>19185</v>
      </c>
      <c r="G11" s="160"/>
      <c r="H11" s="160">
        <v>9406</v>
      </c>
      <c r="I11" s="160">
        <v>42775</v>
      </c>
      <c r="J11" s="160"/>
      <c r="K11" s="160">
        <v>64150</v>
      </c>
      <c r="L11" s="160">
        <v>147459</v>
      </c>
    </row>
    <row r="12" spans="1:12" ht="8.25" customHeight="1">
      <c r="A12" s="159" t="s">
        <v>3</v>
      </c>
      <c r="B12" s="160">
        <v>2669</v>
      </c>
      <c r="C12" s="160">
        <v>3300</v>
      </c>
      <c r="D12" s="160"/>
      <c r="E12" s="160">
        <v>599</v>
      </c>
      <c r="F12" s="160">
        <v>800</v>
      </c>
      <c r="G12" s="159"/>
      <c r="H12" s="160">
        <v>705</v>
      </c>
      <c r="I12" s="160">
        <v>2968</v>
      </c>
      <c r="J12" s="160"/>
      <c r="K12" s="160">
        <v>3973</v>
      </c>
      <c r="L12" s="160">
        <v>7067</v>
      </c>
    </row>
    <row r="13" spans="1:12" ht="8.25" customHeight="1">
      <c r="A13" s="159" t="s">
        <v>28</v>
      </c>
      <c r="B13" s="160">
        <v>1769</v>
      </c>
      <c r="C13" s="160">
        <v>2935</v>
      </c>
      <c r="D13" s="160"/>
      <c r="E13" s="160">
        <v>240</v>
      </c>
      <c r="F13" s="160">
        <v>351</v>
      </c>
      <c r="G13" s="159"/>
      <c r="H13" s="160">
        <v>375</v>
      </c>
      <c r="I13" s="160">
        <v>1652</v>
      </c>
      <c r="J13" s="160"/>
      <c r="K13" s="160">
        <v>2384</v>
      </c>
      <c r="L13" s="160">
        <v>4938</v>
      </c>
    </row>
    <row r="14" spans="1:12" ht="8.25" customHeight="1">
      <c r="A14" s="159" t="s">
        <v>4</v>
      </c>
      <c r="B14" s="160">
        <v>41983</v>
      </c>
      <c r="C14" s="160">
        <v>71503</v>
      </c>
      <c r="D14" s="160"/>
      <c r="E14" s="160">
        <v>8584</v>
      </c>
      <c r="F14" s="160">
        <v>16054</v>
      </c>
      <c r="G14" s="160"/>
      <c r="H14" s="160">
        <v>12107</v>
      </c>
      <c r="I14" s="160">
        <v>66723</v>
      </c>
      <c r="J14" s="160"/>
      <c r="K14" s="160">
        <v>62674</v>
      </c>
      <c r="L14" s="160">
        <v>154280</v>
      </c>
    </row>
    <row r="15" spans="1:12" ht="8.25" customHeight="1">
      <c r="A15" s="159" t="s">
        <v>5</v>
      </c>
      <c r="B15" s="160">
        <v>9470</v>
      </c>
      <c r="C15" s="160">
        <v>10402</v>
      </c>
      <c r="D15" s="160"/>
      <c r="E15" s="160">
        <v>1469</v>
      </c>
      <c r="F15" s="160">
        <v>2223</v>
      </c>
      <c r="G15" s="159"/>
      <c r="H15" s="160">
        <v>4527</v>
      </c>
      <c r="I15" s="160">
        <v>17505</v>
      </c>
      <c r="J15" s="160"/>
      <c r="K15" s="160">
        <v>15466</v>
      </c>
      <c r="L15" s="160">
        <v>30131</v>
      </c>
    </row>
    <row r="16" spans="1:12" ht="8.25" customHeight="1">
      <c r="A16" s="159" t="s">
        <v>6</v>
      </c>
      <c r="B16" s="160">
        <v>28083</v>
      </c>
      <c r="C16" s="160">
        <v>25924</v>
      </c>
      <c r="D16" s="160"/>
      <c r="E16" s="160">
        <v>5282</v>
      </c>
      <c r="F16" s="160">
        <v>5618</v>
      </c>
      <c r="G16" s="160"/>
      <c r="H16" s="160">
        <v>7131</v>
      </c>
      <c r="I16" s="160">
        <v>24696</v>
      </c>
      <c r="J16" s="160"/>
      <c r="K16" s="160">
        <v>40496</v>
      </c>
      <c r="L16" s="160">
        <v>56238</v>
      </c>
    </row>
    <row r="17" spans="1:12" ht="8.25" customHeight="1">
      <c r="A17" s="159" t="s">
        <v>7</v>
      </c>
      <c r="B17" s="160">
        <v>49261</v>
      </c>
      <c r="C17" s="160">
        <v>61488</v>
      </c>
      <c r="D17" s="160"/>
      <c r="E17" s="160">
        <v>9058</v>
      </c>
      <c r="F17" s="160">
        <v>14514</v>
      </c>
      <c r="G17" s="160"/>
      <c r="H17" s="160">
        <v>18226</v>
      </c>
      <c r="I17" s="160">
        <v>70686</v>
      </c>
      <c r="J17" s="160"/>
      <c r="K17" s="160">
        <v>76545</v>
      </c>
      <c r="L17" s="160">
        <v>146687</v>
      </c>
    </row>
    <row r="18" spans="1:12" ht="8.25" customHeight="1">
      <c r="A18" s="159" t="s">
        <v>8</v>
      </c>
      <c r="B18" s="160">
        <v>68034</v>
      </c>
      <c r="C18" s="160">
        <v>78647</v>
      </c>
      <c r="D18" s="160"/>
      <c r="E18" s="160">
        <v>16124</v>
      </c>
      <c r="F18" s="160">
        <v>23648</v>
      </c>
      <c r="G18" s="160"/>
      <c r="H18" s="160">
        <v>16785</v>
      </c>
      <c r="I18" s="160">
        <v>67371</v>
      </c>
      <c r="J18" s="160"/>
      <c r="K18" s="160">
        <v>100943</v>
      </c>
      <c r="L18" s="160">
        <v>169666</v>
      </c>
    </row>
    <row r="19" spans="1:12" ht="8.25" customHeight="1">
      <c r="A19" s="159" t="s">
        <v>9</v>
      </c>
      <c r="B19" s="160">
        <v>19135</v>
      </c>
      <c r="C19" s="160">
        <v>25001</v>
      </c>
      <c r="D19" s="160"/>
      <c r="E19" s="160">
        <v>3666</v>
      </c>
      <c r="F19" s="160">
        <v>6195</v>
      </c>
      <c r="G19" s="160"/>
      <c r="H19" s="160">
        <v>4211</v>
      </c>
      <c r="I19" s="160">
        <v>17916</v>
      </c>
      <c r="J19" s="160"/>
      <c r="K19" s="160">
        <v>27012</v>
      </c>
      <c r="L19" s="160">
        <v>49112</v>
      </c>
    </row>
    <row r="20" spans="1:12" ht="8.25" customHeight="1">
      <c r="A20" s="159" t="s">
        <v>10</v>
      </c>
      <c r="B20" s="160">
        <v>31560</v>
      </c>
      <c r="C20" s="160">
        <v>41516</v>
      </c>
      <c r="D20" s="160"/>
      <c r="E20" s="160">
        <v>8762</v>
      </c>
      <c r="F20" s="160">
        <v>12263</v>
      </c>
      <c r="G20" s="160"/>
      <c r="H20" s="160">
        <v>7331</v>
      </c>
      <c r="I20" s="160">
        <v>34256</v>
      </c>
      <c r="J20" s="160"/>
      <c r="K20" s="160">
        <v>47653</v>
      </c>
      <c r="L20" s="160">
        <v>88035</v>
      </c>
    </row>
    <row r="21" spans="1:12" ht="8.25" customHeight="1">
      <c r="A21" s="159" t="s">
        <v>11</v>
      </c>
      <c r="B21" s="160">
        <v>161433</v>
      </c>
      <c r="C21" s="160">
        <v>207883</v>
      </c>
      <c r="D21" s="160"/>
      <c r="E21" s="160">
        <v>36207</v>
      </c>
      <c r="F21" s="160">
        <v>66976</v>
      </c>
      <c r="G21" s="160"/>
      <c r="H21" s="160">
        <v>81364</v>
      </c>
      <c r="I21" s="160">
        <v>310150</v>
      </c>
      <c r="J21" s="160"/>
      <c r="K21" s="160">
        <v>279004</v>
      </c>
      <c r="L21" s="160">
        <v>585010</v>
      </c>
    </row>
    <row r="22" spans="1:12" ht="8.25" customHeight="1">
      <c r="A22" s="159" t="s">
        <v>12</v>
      </c>
      <c r="B22" s="160">
        <v>39144</v>
      </c>
      <c r="C22" s="160">
        <v>43244</v>
      </c>
      <c r="D22" s="160"/>
      <c r="E22" s="160">
        <v>10130</v>
      </c>
      <c r="F22" s="160">
        <v>12643</v>
      </c>
      <c r="G22" s="160"/>
      <c r="H22" s="160">
        <v>9958</v>
      </c>
      <c r="I22" s="160">
        <v>38516</v>
      </c>
      <c r="J22" s="160"/>
      <c r="K22" s="160">
        <v>59232</v>
      </c>
      <c r="L22" s="160">
        <v>94404</v>
      </c>
    </row>
    <row r="23" spans="1:12" ht="8.25" customHeight="1">
      <c r="A23" s="159" t="s">
        <v>13</v>
      </c>
      <c r="B23" s="160">
        <v>7845</v>
      </c>
      <c r="C23" s="160">
        <v>16366</v>
      </c>
      <c r="D23" s="160"/>
      <c r="E23" s="160">
        <v>1965</v>
      </c>
      <c r="F23" s="160">
        <v>1822</v>
      </c>
      <c r="G23" s="160"/>
      <c r="H23" s="160">
        <v>2060</v>
      </c>
      <c r="I23" s="160">
        <v>11385</v>
      </c>
      <c r="J23" s="160"/>
      <c r="K23" s="160">
        <v>11870</v>
      </c>
      <c r="L23" s="160">
        <v>29573</v>
      </c>
    </row>
    <row r="24" spans="1:12" ht="8.25" customHeight="1">
      <c r="A24" s="159" t="s">
        <v>14</v>
      </c>
      <c r="B24" s="160">
        <v>143322</v>
      </c>
      <c r="C24" s="160">
        <v>160867</v>
      </c>
      <c r="D24" s="160"/>
      <c r="E24" s="160">
        <v>32259</v>
      </c>
      <c r="F24" s="160">
        <v>47388</v>
      </c>
      <c r="G24" s="160"/>
      <c r="H24" s="160">
        <v>79476</v>
      </c>
      <c r="I24" s="160">
        <v>299767</v>
      </c>
      <c r="J24" s="160"/>
      <c r="K24" s="160">
        <v>255057</v>
      </c>
      <c r="L24" s="160">
        <v>508020</v>
      </c>
    </row>
    <row r="25" spans="1:12" ht="8.25" customHeight="1">
      <c r="A25" s="159" t="s">
        <v>15</v>
      </c>
      <c r="B25" s="160">
        <v>49265</v>
      </c>
      <c r="C25" s="160">
        <v>53089</v>
      </c>
      <c r="D25" s="160"/>
      <c r="E25" s="160">
        <v>7212</v>
      </c>
      <c r="F25" s="160">
        <v>10013</v>
      </c>
      <c r="G25" s="160"/>
      <c r="H25" s="160">
        <v>14703</v>
      </c>
      <c r="I25" s="160">
        <v>58198</v>
      </c>
      <c r="J25" s="160"/>
      <c r="K25" s="160">
        <v>71180</v>
      </c>
      <c r="L25" s="160">
        <v>121300</v>
      </c>
    </row>
    <row r="26" spans="1:12" ht="8.25" customHeight="1">
      <c r="A26" s="159" t="s">
        <v>16</v>
      </c>
      <c r="B26" s="160">
        <v>70345</v>
      </c>
      <c r="C26" s="160">
        <v>68310</v>
      </c>
      <c r="D26" s="160"/>
      <c r="E26" s="160">
        <v>12619</v>
      </c>
      <c r="F26" s="160">
        <v>16417</v>
      </c>
      <c r="G26" s="160"/>
      <c r="H26" s="160">
        <v>14712</v>
      </c>
      <c r="I26" s="160">
        <v>61213</v>
      </c>
      <c r="J26" s="160"/>
      <c r="K26" s="160">
        <v>97676</v>
      </c>
      <c r="L26" s="160">
        <v>145938</v>
      </c>
    </row>
    <row r="27" spans="1:12" ht="8.25" customHeight="1">
      <c r="A27" s="159" t="s">
        <v>17</v>
      </c>
      <c r="B27" s="160">
        <v>47216</v>
      </c>
      <c r="C27" s="160">
        <v>41682</v>
      </c>
      <c r="D27" s="160"/>
      <c r="E27" s="160">
        <v>5783</v>
      </c>
      <c r="F27" s="160">
        <v>5146</v>
      </c>
      <c r="G27" s="160"/>
      <c r="H27" s="160">
        <v>6847</v>
      </c>
      <c r="I27" s="160">
        <v>27427</v>
      </c>
      <c r="J27" s="160"/>
      <c r="K27" s="160">
        <v>59846</v>
      </c>
      <c r="L27" s="160">
        <v>74256</v>
      </c>
    </row>
    <row r="28" spans="1:12" ht="8.25" customHeight="1">
      <c r="A28" s="159" t="s">
        <v>18</v>
      </c>
      <c r="B28" s="160">
        <v>22204</v>
      </c>
      <c r="C28" s="160">
        <v>18488</v>
      </c>
      <c r="D28" s="160"/>
      <c r="E28" s="160">
        <v>2631</v>
      </c>
      <c r="F28" s="160">
        <v>3008</v>
      </c>
      <c r="G28" s="160"/>
      <c r="H28" s="160">
        <v>4407</v>
      </c>
      <c r="I28" s="160">
        <v>16265</v>
      </c>
      <c r="J28" s="160"/>
      <c r="K28" s="160">
        <v>29242</v>
      </c>
      <c r="L28" s="160">
        <v>37760</v>
      </c>
    </row>
    <row r="29" spans="1:12" ht="8.25" customHeight="1">
      <c r="A29" s="159" t="s">
        <v>19</v>
      </c>
      <c r="B29" s="160">
        <v>15944</v>
      </c>
      <c r="C29" s="160">
        <v>19571</v>
      </c>
      <c r="D29" s="160"/>
      <c r="E29" s="160">
        <v>3911</v>
      </c>
      <c r="F29" s="160">
        <v>4082</v>
      </c>
      <c r="G29" s="160"/>
      <c r="H29" s="160">
        <v>2625</v>
      </c>
      <c r="I29" s="160">
        <v>11346</v>
      </c>
      <c r="J29" s="160"/>
      <c r="K29" s="160">
        <v>22480</v>
      </c>
      <c r="L29" s="160">
        <v>34998</v>
      </c>
    </row>
    <row r="30" spans="1:12" ht="8.25" customHeight="1">
      <c r="A30" s="159" t="s">
        <v>20</v>
      </c>
      <c r="B30" s="160">
        <v>40173</v>
      </c>
      <c r="C30" s="160">
        <v>53637</v>
      </c>
      <c r="D30" s="160"/>
      <c r="E30" s="160">
        <v>7488</v>
      </c>
      <c r="F30" s="160">
        <v>6962</v>
      </c>
      <c r="G30" s="160"/>
      <c r="H30" s="160">
        <v>10878</v>
      </c>
      <c r="I30" s="160">
        <v>39557</v>
      </c>
      <c r="J30" s="160"/>
      <c r="K30" s="160">
        <v>58539</v>
      </c>
      <c r="L30" s="160">
        <v>100155</v>
      </c>
    </row>
    <row r="31" spans="1:12" ht="8.25" customHeight="1">
      <c r="A31" s="159" t="s">
        <v>21</v>
      </c>
      <c r="B31" s="160">
        <v>11093</v>
      </c>
      <c r="C31" s="160">
        <v>10738</v>
      </c>
      <c r="D31" s="160"/>
      <c r="E31" s="160">
        <v>1384</v>
      </c>
      <c r="F31" s="160">
        <v>1338</v>
      </c>
      <c r="G31" s="160"/>
      <c r="H31" s="160">
        <v>3160</v>
      </c>
      <c r="I31" s="160">
        <v>11428</v>
      </c>
      <c r="J31" s="160"/>
      <c r="K31" s="160">
        <v>15637</v>
      </c>
      <c r="L31" s="160">
        <v>23503</v>
      </c>
    </row>
    <row r="32" spans="1:12" ht="8.25" customHeight="1">
      <c r="A32" s="159" t="s">
        <v>22</v>
      </c>
      <c r="B32" s="160">
        <v>51889</v>
      </c>
      <c r="C32" s="160">
        <v>42459</v>
      </c>
      <c r="D32" s="160"/>
      <c r="E32" s="160">
        <v>6650</v>
      </c>
      <c r="F32" s="160">
        <v>6920</v>
      </c>
      <c r="G32" s="160"/>
      <c r="H32" s="160">
        <v>17887</v>
      </c>
      <c r="I32" s="160">
        <v>64842</v>
      </c>
      <c r="J32" s="160"/>
      <c r="K32" s="160">
        <v>76426</v>
      </c>
      <c r="L32" s="160">
        <v>114221</v>
      </c>
    </row>
    <row r="33" spans="1:12" ht="8.25" customHeight="1">
      <c r="A33" s="159" t="s">
        <v>23</v>
      </c>
      <c r="B33" s="160">
        <v>11044</v>
      </c>
      <c r="C33" s="160">
        <v>11748</v>
      </c>
      <c r="D33" s="160"/>
      <c r="E33" s="160">
        <v>592</v>
      </c>
      <c r="F33" s="160">
        <v>752</v>
      </c>
      <c r="G33" s="159"/>
      <c r="H33" s="160">
        <v>3308</v>
      </c>
      <c r="I33" s="160">
        <v>10968</v>
      </c>
      <c r="J33" s="160"/>
      <c r="K33" s="160">
        <v>14944</v>
      </c>
      <c r="L33" s="160">
        <v>23468</v>
      </c>
    </row>
    <row r="34" spans="1:12" ht="8.25" customHeight="1">
      <c r="A34" s="159" t="s">
        <v>24</v>
      </c>
      <c r="B34" s="160">
        <v>8047</v>
      </c>
      <c r="C34" s="160">
        <v>7134</v>
      </c>
      <c r="D34" s="160"/>
      <c r="E34" s="160">
        <v>1296</v>
      </c>
      <c r="F34" s="160">
        <v>1050</v>
      </c>
      <c r="G34" s="160"/>
      <c r="H34" s="160">
        <v>3002</v>
      </c>
      <c r="I34" s="160">
        <v>10224</v>
      </c>
      <c r="J34" s="160"/>
      <c r="K34" s="160">
        <v>12345</v>
      </c>
      <c r="L34" s="160">
        <v>18408</v>
      </c>
    </row>
    <row r="35" spans="1:12" ht="8.25" customHeight="1">
      <c r="A35" s="159" t="s">
        <v>25</v>
      </c>
      <c r="B35" s="160">
        <v>50201</v>
      </c>
      <c r="C35" s="160">
        <v>41279</v>
      </c>
      <c r="D35" s="160"/>
      <c r="E35" s="160">
        <v>4839</v>
      </c>
      <c r="F35" s="160">
        <v>5135</v>
      </c>
      <c r="G35" s="160"/>
      <c r="H35" s="160">
        <v>19626</v>
      </c>
      <c r="I35" s="160">
        <v>64192</v>
      </c>
      <c r="J35" s="160"/>
      <c r="K35" s="160">
        <v>74666</v>
      </c>
      <c r="L35" s="160">
        <v>110606</v>
      </c>
    </row>
    <row r="36" spans="1:12" ht="8.25" customHeight="1">
      <c r="A36" s="159" t="s">
        <v>26</v>
      </c>
      <c r="B36" s="160">
        <v>16151</v>
      </c>
      <c r="C36" s="160">
        <v>21758</v>
      </c>
      <c r="D36" s="160"/>
      <c r="E36" s="160">
        <v>2980</v>
      </c>
      <c r="F36" s="160">
        <v>3300</v>
      </c>
      <c r="G36" s="160"/>
      <c r="H36" s="160">
        <v>2573</v>
      </c>
      <c r="I36" s="160">
        <v>12611</v>
      </c>
      <c r="J36" s="160"/>
      <c r="K36" s="160">
        <v>21704</v>
      </c>
      <c r="L36" s="160">
        <v>37668</v>
      </c>
    </row>
    <row r="37" spans="1:12" ht="8.25" customHeight="1">
      <c r="A37" s="159" t="s">
        <v>27</v>
      </c>
      <c r="B37" s="160">
        <v>17011</v>
      </c>
      <c r="C37" s="160">
        <v>21174</v>
      </c>
      <c r="D37" s="160"/>
      <c r="E37" s="160">
        <v>3994</v>
      </c>
      <c r="F37" s="160">
        <v>4587</v>
      </c>
      <c r="G37" s="160"/>
      <c r="H37" s="160">
        <v>3453</v>
      </c>
      <c r="I37" s="160">
        <v>11775</v>
      </c>
      <c r="J37" s="160"/>
      <c r="K37" s="160">
        <v>24458</v>
      </c>
      <c r="L37" s="160">
        <v>37535</v>
      </c>
    </row>
    <row r="38" spans="1:13" s="87" customFormat="1" ht="8.25" customHeight="1">
      <c r="A38" s="166" t="s">
        <v>69</v>
      </c>
      <c r="B38" s="162">
        <v>1251610</v>
      </c>
      <c r="C38" s="162">
        <v>1494417</v>
      </c>
      <c r="D38" s="162"/>
      <c r="E38" s="162">
        <v>239214</v>
      </c>
      <c r="F38" s="162">
        <v>358637</v>
      </c>
      <c r="G38" s="162"/>
      <c r="H38" s="162">
        <v>440804</v>
      </c>
      <c r="I38" s="162">
        <v>1712856</v>
      </c>
      <c r="J38" s="162"/>
      <c r="K38" s="162">
        <v>1931628</v>
      </c>
      <c r="L38" s="162">
        <v>3565910</v>
      </c>
      <c r="M38" s="86"/>
    </row>
    <row r="39" spans="1:13" s="87" customFormat="1" ht="8.25" customHeight="1">
      <c r="A39" s="166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86"/>
    </row>
    <row r="40" spans="1:12" ht="8.25" customHeight="1">
      <c r="A40" s="208" t="s">
        <v>119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  <row r="41" spans="1:12" ht="8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8.25" customHeight="1">
      <c r="A42" s="159" t="s">
        <v>0</v>
      </c>
      <c r="B42" s="160">
        <v>68431</v>
      </c>
      <c r="C42" s="160">
        <v>104682</v>
      </c>
      <c r="D42" s="160"/>
      <c r="E42" s="160">
        <v>7413</v>
      </c>
      <c r="F42" s="160">
        <v>12716</v>
      </c>
      <c r="G42" s="160"/>
      <c r="H42" s="160">
        <v>16897</v>
      </c>
      <c r="I42" s="160">
        <v>65819</v>
      </c>
      <c r="J42" s="160"/>
      <c r="K42" s="160">
        <v>92741</v>
      </c>
      <c r="L42" s="160">
        <v>183217</v>
      </c>
    </row>
    <row r="43" spans="1:12" ht="8.25" customHeight="1">
      <c r="A43" s="159" t="s">
        <v>1</v>
      </c>
      <c r="B43" s="160">
        <v>110362</v>
      </c>
      <c r="C43" s="160">
        <v>165032</v>
      </c>
      <c r="D43" s="160"/>
      <c r="E43" s="160">
        <v>21939</v>
      </c>
      <c r="F43" s="160">
        <v>48078</v>
      </c>
      <c r="G43" s="160"/>
      <c r="H43" s="160">
        <v>47590</v>
      </c>
      <c r="I43" s="160">
        <v>188333</v>
      </c>
      <c r="J43" s="160"/>
      <c r="K43" s="160">
        <v>179891</v>
      </c>
      <c r="L43" s="160">
        <v>401443</v>
      </c>
    </row>
    <row r="44" spans="1:12" ht="8.25" customHeight="1">
      <c r="A44" s="159" t="s">
        <v>2</v>
      </c>
      <c r="B44" s="160">
        <v>36726</v>
      </c>
      <c r="C44" s="160">
        <v>62756</v>
      </c>
      <c r="D44" s="160"/>
      <c r="E44" s="160">
        <v>7170</v>
      </c>
      <c r="F44" s="160">
        <v>19094</v>
      </c>
      <c r="G44" s="160"/>
      <c r="H44" s="160">
        <v>8986</v>
      </c>
      <c r="I44" s="160">
        <v>48383</v>
      </c>
      <c r="J44" s="160"/>
      <c r="K44" s="160">
        <v>52882</v>
      </c>
      <c r="L44" s="160">
        <v>130232</v>
      </c>
    </row>
    <row r="45" spans="1:12" ht="8.25" customHeight="1">
      <c r="A45" s="159" t="s">
        <v>3</v>
      </c>
      <c r="B45" s="160">
        <v>2572</v>
      </c>
      <c r="C45" s="160">
        <v>3290</v>
      </c>
      <c r="D45" s="160"/>
      <c r="E45" s="159">
        <v>494</v>
      </c>
      <c r="F45" s="159">
        <v>721</v>
      </c>
      <c r="G45" s="159"/>
      <c r="H45" s="159">
        <v>508</v>
      </c>
      <c r="I45" s="160">
        <v>2406</v>
      </c>
      <c r="J45" s="160"/>
      <c r="K45" s="160">
        <v>3574</v>
      </c>
      <c r="L45" s="160">
        <v>6416</v>
      </c>
    </row>
    <row r="46" spans="1:12" ht="8.25" customHeight="1">
      <c r="A46" s="159" t="s">
        <v>28</v>
      </c>
      <c r="B46" s="160">
        <v>3017</v>
      </c>
      <c r="C46" s="160">
        <v>4997</v>
      </c>
      <c r="D46" s="160"/>
      <c r="E46" s="159">
        <v>291</v>
      </c>
      <c r="F46" s="159">
        <v>601</v>
      </c>
      <c r="G46" s="159"/>
      <c r="H46" s="159">
        <v>413</v>
      </c>
      <c r="I46" s="160">
        <v>2556</v>
      </c>
      <c r="J46" s="160"/>
      <c r="K46" s="160">
        <v>3721</v>
      </c>
      <c r="L46" s="160">
        <v>8154</v>
      </c>
    </row>
    <row r="47" spans="1:12" ht="8.25" customHeight="1">
      <c r="A47" s="159" t="s">
        <v>4</v>
      </c>
      <c r="B47" s="160">
        <v>35674</v>
      </c>
      <c r="C47" s="160">
        <v>63543</v>
      </c>
      <c r="D47" s="160"/>
      <c r="E47" s="160">
        <v>7065</v>
      </c>
      <c r="F47" s="160">
        <v>15532</v>
      </c>
      <c r="G47" s="160"/>
      <c r="H47" s="160">
        <v>10077</v>
      </c>
      <c r="I47" s="160">
        <v>60389</v>
      </c>
      <c r="J47" s="160"/>
      <c r="K47" s="160">
        <v>52816</v>
      </c>
      <c r="L47" s="160">
        <v>139463</v>
      </c>
    </row>
    <row r="48" spans="1:12" ht="8.25" customHeight="1">
      <c r="A48" s="159" t="s">
        <v>5</v>
      </c>
      <c r="B48" s="160">
        <v>8739</v>
      </c>
      <c r="C48" s="160">
        <v>11241</v>
      </c>
      <c r="D48" s="160"/>
      <c r="E48" s="160">
        <v>1101</v>
      </c>
      <c r="F48" s="160">
        <v>1592</v>
      </c>
      <c r="G48" s="160"/>
      <c r="H48" s="160">
        <v>3493</v>
      </c>
      <c r="I48" s="160">
        <v>15604</v>
      </c>
      <c r="J48" s="160"/>
      <c r="K48" s="160">
        <v>13333</v>
      </c>
      <c r="L48" s="160">
        <v>28436</v>
      </c>
    </row>
    <row r="49" spans="1:12" ht="8.25" customHeight="1">
      <c r="A49" s="159" t="s">
        <v>6</v>
      </c>
      <c r="B49" s="160">
        <v>27515</v>
      </c>
      <c r="C49" s="160">
        <v>31111</v>
      </c>
      <c r="D49" s="160"/>
      <c r="E49" s="160">
        <v>5207</v>
      </c>
      <c r="F49" s="160">
        <v>6032</v>
      </c>
      <c r="G49" s="160"/>
      <c r="H49" s="160">
        <v>6033</v>
      </c>
      <c r="I49" s="160">
        <v>24744</v>
      </c>
      <c r="J49" s="160"/>
      <c r="K49" s="160">
        <v>38755</v>
      </c>
      <c r="L49" s="160">
        <v>61888</v>
      </c>
    </row>
    <row r="50" spans="1:12" ht="8.25" customHeight="1">
      <c r="A50" s="159" t="s">
        <v>7</v>
      </c>
      <c r="B50" s="160">
        <v>50334</v>
      </c>
      <c r="C50" s="160">
        <v>74300</v>
      </c>
      <c r="D50" s="160"/>
      <c r="E50" s="160">
        <v>8655</v>
      </c>
      <c r="F50" s="160">
        <v>13516</v>
      </c>
      <c r="G50" s="160"/>
      <c r="H50" s="160">
        <v>17963</v>
      </c>
      <c r="I50" s="160">
        <v>85615</v>
      </c>
      <c r="J50" s="160"/>
      <c r="K50" s="160">
        <v>76952</v>
      </c>
      <c r="L50" s="160">
        <v>173431</v>
      </c>
    </row>
    <row r="51" spans="1:12" ht="8.25" customHeight="1">
      <c r="A51" s="159" t="s">
        <v>8</v>
      </c>
      <c r="B51" s="160">
        <v>63053</v>
      </c>
      <c r="C51" s="160">
        <v>76953</v>
      </c>
      <c r="D51" s="160"/>
      <c r="E51" s="160">
        <v>14845</v>
      </c>
      <c r="F51" s="160">
        <v>25849</v>
      </c>
      <c r="G51" s="160"/>
      <c r="H51" s="160">
        <v>14810</v>
      </c>
      <c r="I51" s="160">
        <v>68587</v>
      </c>
      <c r="J51" s="160"/>
      <c r="K51" s="160">
        <v>92708</v>
      </c>
      <c r="L51" s="160">
        <v>171389</v>
      </c>
    </row>
    <row r="52" spans="1:12" ht="8.25" customHeight="1">
      <c r="A52" s="159" t="s">
        <v>9</v>
      </c>
      <c r="B52" s="160">
        <v>17507</v>
      </c>
      <c r="C52" s="160">
        <v>23892</v>
      </c>
      <c r="D52" s="160"/>
      <c r="E52" s="160">
        <v>3241</v>
      </c>
      <c r="F52" s="160">
        <v>4597</v>
      </c>
      <c r="G52" s="160"/>
      <c r="H52" s="160">
        <v>3244</v>
      </c>
      <c r="I52" s="160">
        <v>15533</v>
      </c>
      <c r="J52" s="160"/>
      <c r="K52" s="160">
        <v>23992</v>
      </c>
      <c r="L52" s="160">
        <v>44022</v>
      </c>
    </row>
    <row r="53" spans="1:12" ht="8.25" customHeight="1">
      <c r="A53" s="159" t="s">
        <v>10</v>
      </c>
      <c r="B53" s="160">
        <v>28074</v>
      </c>
      <c r="C53" s="160">
        <v>35600</v>
      </c>
      <c r="D53" s="160"/>
      <c r="E53" s="160">
        <v>6878</v>
      </c>
      <c r="F53" s="160">
        <v>10745</v>
      </c>
      <c r="G53" s="160"/>
      <c r="H53" s="160">
        <v>6427</v>
      </c>
      <c r="I53" s="160">
        <v>29091</v>
      </c>
      <c r="J53" s="160"/>
      <c r="K53" s="160">
        <v>41379</v>
      </c>
      <c r="L53" s="160">
        <v>75435</v>
      </c>
    </row>
    <row r="54" spans="1:12" ht="8.25" customHeight="1">
      <c r="A54" s="159" t="s">
        <v>11</v>
      </c>
      <c r="B54" s="160">
        <v>143433</v>
      </c>
      <c r="C54" s="160">
        <v>213108</v>
      </c>
      <c r="D54" s="160"/>
      <c r="E54" s="160">
        <v>31445</v>
      </c>
      <c r="F54" s="160">
        <v>62567</v>
      </c>
      <c r="G54" s="160"/>
      <c r="H54" s="160">
        <v>63651</v>
      </c>
      <c r="I54" s="160">
        <v>267087</v>
      </c>
      <c r="J54" s="160"/>
      <c r="K54" s="160">
        <v>238529</v>
      </c>
      <c r="L54" s="160">
        <v>542763</v>
      </c>
    </row>
    <row r="55" spans="1:12" ht="8.25" customHeight="1">
      <c r="A55" s="159" t="s">
        <v>12</v>
      </c>
      <c r="B55" s="160">
        <v>32180</v>
      </c>
      <c r="C55" s="160">
        <v>38089</v>
      </c>
      <c r="D55" s="160"/>
      <c r="E55" s="160">
        <v>7231</v>
      </c>
      <c r="F55" s="160">
        <v>9745</v>
      </c>
      <c r="G55" s="160"/>
      <c r="H55" s="160">
        <v>9741</v>
      </c>
      <c r="I55" s="160">
        <v>46957</v>
      </c>
      <c r="J55" s="160"/>
      <c r="K55" s="160">
        <v>49152</v>
      </c>
      <c r="L55" s="160">
        <v>94791</v>
      </c>
    </row>
    <row r="56" spans="1:12" ht="8.25" customHeight="1">
      <c r="A56" s="159" t="s">
        <v>13</v>
      </c>
      <c r="B56" s="160">
        <v>5275</v>
      </c>
      <c r="C56" s="160">
        <v>35014</v>
      </c>
      <c r="D56" s="160"/>
      <c r="E56" s="160">
        <v>1399</v>
      </c>
      <c r="F56" s="160">
        <v>2568</v>
      </c>
      <c r="G56" s="160"/>
      <c r="H56" s="160">
        <v>1578</v>
      </c>
      <c r="I56" s="160">
        <v>15426</v>
      </c>
      <c r="J56" s="160"/>
      <c r="K56" s="160">
        <v>8252</v>
      </c>
      <c r="L56" s="160">
        <v>53008</v>
      </c>
    </row>
    <row r="57" spans="1:12" ht="8.25" customHeight="1">
      <c r="A57" s="159" t="s">
        <v>14</v>
      </c>
      <c r="B57" s="160">
        <v>125444</v>
      </c>
      <c r="C57" s="160">
        <v>166634</v>
      </c>
      <c r="D57" s="160"/>
      <c r="E57" s="160">
        <v>24927</v>
      </c>
      <c r="F57" s="160">
        <v>37914</v>
      </c>
      <c r="G57" s="160"/>
      <c r="H57" s="160">
        <v>74633</v>
      </c>
      <c r="I57" s="160">
        <v>354802</v>
      </c>
      <c r="J57" s="160"/>
      <c r="K57" s="160">
        <v>225004</v>
      </c>
      <c r="L57" s="160">
        <v>559350</v>
      </c>
    </row>
    <row r="58" spans="1:12" ht="8.25" customHeight="1">
      <c r="A58" s="159" t="s">
        <v>15</v>
      </c>
      <c r="B58" s="160">
        <v>43259</v>
      </c>
      <c r="C58" s="160">
        <v>51547</v>
      </c>
      <c r="D58" s="160"/>
      <c r="E58" s="160">
        <v>5897</v>
      </c>
      <c r="F58" s="160">
        <v>8226</v>
      </c>
      <c r="G58" s="160"/>
      <c r="H58" s="160">
        <v>13567</v>
      </c>
      <c r="I58" s="160">
        <v>56842</v>
      </c>
      <c r="J58" s="160"/>
      <c r="K58" s="160">
        <v>62723</v>
      </c>
      <c r="L58" s="160">
        <v>116616</v>
      </c>
    </row>
    <row r="59" spans="1:12" ht="8.25" customHeight="1">
      <c r="A59" s="159" t="s">
        <v>16</v>
      </c>
      <c r="B59" s="160">
        <v>49373</v>
      </c>
      <c r="C59" s="160">
        <v>50019</v>
      </c>
      <c r="D59" s="160"/>
      <c r="E59" s="160">
        <v>8762</v>
      </c>
      <c r="F59" s="160">
        <v>10834</v>
      </c>
      <c r="G59" s="160"/>
      <c r="H59" s="160">
        <v>10664</v>
      </c>
      <c r="I59" s="160">
        <v>48332</v>
      </c>
      <c r="J59" s="160"/>
      <c r="K59" s="160">
        <v>68799</v>
      </c>
      <c r="L59" s="160">
        <v>109185</v>
      </c>
    </row>
    <row r="60" spans="1:12" ht="8.25" customHeight="1">
      <c r="A60" s="159" t="s">
        <v>17</v>
      </c>
      <c r="B60" s="160">
        <v>40526</v>
      </c>
      <c r="C60" s="160">
        <v>40675</v>
      </c>
      <c r="D60" s="160"/>
      <c r="E60" s="160">
        <v>3758</v>
      </c>
      <c r="F60" s="160">
        <v>3394</v>
      </c>
      <c r="G60" s="160"/>
      <c r="H60" s="160">
        <v>8109</v>
      </c>
      <c r="I60" s="160">
        <v>37556</v>
      </c>
      <c r="J60" s="160"/>
      <c r="K60" s="160">
        <v>52393</v>
      </c>
      <c r="L60" s="160">
        <v>81624</v>
      </c>
    </row>
    <row r="61" spans="1:12" ht="8.25" customHeight="1">
      <c r="A61" s="159" t="s">
        <v>18</v>
      </c>
      <c r="B61" s="160">
        <v>17028</v>
      </c>
      <c r="C61" s="160">
        <v>17876</v>
      </c>
      <c r="D61" s="160"/>
      <c r="E61" s="160">
        <v>1960</v>
      </c>
      <c r="F61" s="160">
        <v>1935</v>
      </c>
      <c r="G61" s="160"/>
      <c r="H61" s="160">
        <v>3785</v>
      </c>
      <c r="I61" s="160">
        <v>14073</v>
      </c>
      <c r="J61" s="160"/>
      <c r="K61" s="160">
        <v>22773</v>
      </c>
      <c r="L61" s="160">
        <v>33884</v>
      </c>
    </row>
    <row r="62" spans="1:12" ht="8.25" customHeight="1">
      <c r="A62" s="159" t="s">
        <v>19</v>
      </c>
      <c r="B62" s="160">
        <v>14985</v>
      </c>
      <c r="C62" s="160">
        <v>21575</v>
      </c>
      <c r="D62" s="160"/>
      <c r="E62" s="160">
        <v>3146</v>
      </c>
      <c r="F62" s="160">
        <v>3384</v>
      </c>
      <c r="G62" s="160"/>
      <c r="H62" s="160">
        <v>2740</v>
      </c>
      <c r="I62" s="160">
        <v>11519</v>
      </c>
      <c r="J62" s="160"/>
      <c r="K62" s="160">
        <v>20871</v>
      </c>
      <c r="L62" s="160">
        <v>36479</v>
      </c>
    </row>
    <row r="63" spans="1:12" ht="8.25" customHeight="1">
      <c r="A63" s="159" t="s">
        <v>20</v>
      </c>
      <c r="B63" s="160">
        <v>36396</v>
      </c>
      <c r="C63" s="160">
        <v>38891</v>
      </c>
      <c r="D63" s="160"/>
      <c r="E63" s="160">
        <v>6043</v>
      </c>
      <c r="F63" s="160">
        <v>7151</v>
      </c>
      <c r="G63" s="160"/>
      <c r="H63" s="160">
        <v>11462</v>
      </c>
      <c r="I63" s="160">
        <v>44092</v>
      </c>
      <c r="J63" s="160"/>
      <c r="K63" s="160">
        <v>53901</v>
      </c>
      <c r="L63" s="160">
        <v>90134</v>
      </c>
    </row>
    <row r="64" spans="1:12" ht="8.25" customHeight="1">
      <c r="A64" s="159" t="s">
        <v>21</v>
      </c>
      <c r="B64" s="160">
        <v>6367</v>
      </c>
      <c r="C64" s="160">
        <v>7758</v>
      </c>
      <c r="D64" s="160"/>
      <c r="E64" s="159">
        <v>689</v>
      </c>
      <c r="F64" s="159">
        <v>843</v>
      </c>
      <c r="G64" s="159"/>
      <c r="H64" s="160">
        <v>2817</v>
      </c>
      <c r="I64" s="160">
        <v>11764</v>
      </c>
      <c r="J64" s="160"/>
      <c r="K64" s="160">
        <v>9873</v>
      </c>
      <c r="L64" s="160">
        <v>20364</v>
      </c>
    </row>
    <row r="65" spans="1:12" ht="8.25" customHeight="1">
      <c r="A65" s="159" t="s">
        <v>22</v>
      </c>
      <c r="B65" s="160">
        <v>45863</v>
      </c>
      <c r="C65" s="160">
        <v>41710</v>
      </c>
      <c r="D65" s="160"/>
      <c r="E65" s="160">
        <v>3398</v>
      </c>
      <c r="F65" s="160">
        <v>3530</v>
      </c>
      <c r="G65" s="160"/>
      <c r="H65" s="160">
        <v>18097</v>
      </c>
      <c r="I65" s="160">
        <v>73768</v>
      </c>
      <c r="J65" s="160"/>
      <c r="K65" s="160">
        <v>67358</v>
      </c>
      <c r="L65" s="160">
        <v>119008</v>
      </c>
    </row>
    <row r="66" spans="1:12" ht="8.25" customHeight="1">
      <c r="A66" s="159" t="s">
        <v>23</v>
      </c>
      <c r="B66" s="160">
        <v>11855</v>
      </c>
      <c r="C66" s="160">
        <v>13763</v>
      </c>
      <c r="D66" s="160"/>
      <c r="E66" s="160">
        <v>1324</v>
      </c>
      <c r="F66" s="160">
        <v>9539</v>
      </c>
      <c r="G66" s="160"/>
      <c r="H66" s="160">
        <v>4528</v>
      </c>
      <c r="I66" s="160">
        <v>15788</v>
      </c>
      <c r="J66" s="160"/>
      <c r="K66" s="160">
        <v>17707</v>
      </c>
      <c r="L66" s="160">
        <v>39091</v>
      </c>
    </row>
    <row r="67" spans="1:12" ht="8.25" customHeight="1">
      <c r="A67" s="159" t="s">
        <v>24</v>
      </c>
      <c r="B67" s="160">
        <v>7753</v>
      </c>
      <c r="C67" s="160">
        <v>11217</v>
      </c>
      <c r="D67" s="160"/>
      <c r="E67" s="160">
        <v>1095</v>
      </c>
      <c r="F67" s="160">
        <v>1229</v>
      </c>
      <c r="G67" s="160"/>
      <c r="H67" s="160">
        <v>2926</v>
      </c>
      <c r="I67" s="160">
        <v>10731</v>
      </c>
      <c r="J67" s="160"/>
      <c r="K67" s="160">
        <v>11774</v>
      </c>
      <c r="L67" s="160">
        <v>23177</v>
      </c>
    </row>
    <row r="68" spans="1:12" ht="8.25" customHeight="1">
      <c r="A68" s="159" t="s">
        <v>25</v>
      </c>
      <c r="B68" s="160">
        <v>40683</v>
      </c>
      <c r="C68" s="160">
        <v>35330</v>
      </c>
      <c r="D68" s="160"/>
      <c r="E68" s="160">
        <v>4060</v>
      </c>
      <c r="F68" s="160">
        <v>4440</v>
      </c>
      <c r="G68" s="160"/>
      <c r="H68" s="160">
        <v>16806</v>
      </c>
      <c r="I68" s="160">
        <v>53874</v>
      </c>
      <c r="J68" s="160"/>
      <c r="K68" s="160">
        <v>61549</v>
      </c>
      <c r="L68" s="160">
        <v>93644</v>
      </c>
    </row>
    <row r="69" spans="1:12" ht="8.25" customHeight="1">
      <c r="A69" s="159" t="s">
        <v>26</v>
      </c>
      <c r="B69" s="160">
        <v>9787</v>
      </c>
      <c r="C69" s="160">
        <v>14194</v>
      </c>
      <c r="D69" s="160"/>
      <c r="E69" s="160">
        <v>1918</v>
      </c>
      <c r="F69" s="160">
        <v>1871</v>
      </c>
      <c r="G69" s="160"/>
      <c r="H69" s="160">
        <v>1818</v>
      </c>
      <c r="I69" s="160">
        <v>6511</v>
      </c>
      <c r="J69" s="160"/>
      <c r="K69" s="160">
        <v>13523</v>
      </c>
      <c r="L69" s="160">
        <v>22575</v>
      </c>
    </row>
    <row r="70" spans="1:12" ht="8.25" customHeight="1">
      <c r="A70" s="159" t="s">
        <v>27</v>
      </c>
      <c r="B70" s="160">
        <v>16020</v>
      </c>
      <c r="C70" s="160">
        <v>22030</v>
      </c>
      <c r="D70" s="160"/>
      <c r="E70" s="160">
        <v>2598</v>
      </c>
      <c r="F70" s="160">
        <v>3490</v>
      </c>
      <c r="G70" s="160"/>
      <c r="H70" s="160">
        <v>3384</v>
      </c>
      <c r="I70" s="160">
        <v>14520</v>
      </c>
      <c r="J70" s="160"/>
      <c r="K70" s="160">
        <v>22002</v>
      </c>
      <c r="L70" s="160">
        <v>40040</v>
      </c>
    </row>
    <row r="71" spans="1:13" s="87" customFormat="1" ht="8.25" customHeight="1">
      <c r="A71" s="166" t="s">
        <v>69</v>
      </c>
      <c r="B71" s="162">
        <v>1098231</v>
      </c>
      <c r="C71" s="162">
        <v>1476828</v>
      </c>
      <c r="D71" s="162"/>
      <c r="E71" s="162">
        <v>193949</v>
      </c>
      <c r="F71" s="162">
        <v>331732</v>
      </c>
      <c r="G71" s="162"/>
      <c r="H71" s="162">
        <v>386747</v>
      </c>
      <c r="I71" s="162">
        <v>1690701</v>
      </c>
      <c r="J71" s="162"/>
      <c r="K71" s="162">
        <v>1678927</v>
      </c>
      <c r="L71" s="162">
        <v>3499261</v>
      </c>
      <c r="M71" s="86"/>
    </row>
    <row r="72" spans="1:12" ht="8.2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4" spans="1:12" ht="9" customHeight="1">
      <c r="A74" s="194" t="s">
        <v>117</v>
      </c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</row>
    <row r="75" spans="1:11" ht="9" customHeight="1">
      <c r="A75" s="40"/>
      <c r="K75" s="89"/>
    </row>
  </sheetData>
  <mergeCells count="8">
    <mergeCell ref="A74:L74"/>
    <mergeCell ref="H4:I4"/>
    <mergeCell ref="K4:L4"/>
    <mergeCell ref="A4:A5"/>
    <mergeCell ref="B4:C4"/>
    <mergeCell ref="E4:F4"/>
    <mergeCell ref="A7:L7"/>
    <mergeCell ref="A40:L40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4">
      <selection activeCell="F48" sqref="F48"/>
    </sheetView>
  </sheetViews>
  <sheetFormatPr defaultColWidth="9.140625" defaultRowHeight="12.75"/>
  <cols>
    <col min="1" max="1" width="19.57421875" style="83" customWidth="1"/>
    <col min="2" max="6" width="11.421875" style="83" customWidth="1"/>
    <col min="7" max="16384" width="9.140625" style="83" customWidth="1"/>
  </cols>
  <sheetData>
    <row r="1" ht="8.25" customHeight="1"/>
    <row r="2" s="87" customFormat="1" ht="23.25" customHeight="1">
      <c r="A2" s="76" t="s">
        <v>104</v>
      </c>
    </row>
    <row r="3" spans="1:6" ht="9" customHeight="1">
      <c r="A3" s="84"/>
      <c r="B3" s="84"/>
      <c r="C3" s="84"/>
      <c r="D3" s="84"/>
      <c r="E3" s="84"/>
      <c r="F3" s="84"/>
    </row>
    <row r="4" spans="1:6" s="40" customFormat="1" ht="30" customHeight="1">
      <c r="A4" s="37" t="s">
        <v>75</v>
      </c>
      <c r="B4" s="26" t="s">
        <v>29</v>
      </c>
      <c r="C4" s="26" t="s">
        <v>30</v>
      </c>
      <c r="D4" s="77" t="s">
        <v>31</v>
      </c>
      <c r="E4" s="77" t="s">
        <v>32</v>
      </c>
      <c r="F4" s="26" t="s">
        <v>33</v>
      </c>
    </row>
    <row r="5" spans="1:6" s="40" customFormat="1" ht="6" customHeight="1">
      <c r="A5" s="175"/>
      <c r="B5" s="80"/>
      <c r="C5" s="80"/>
      <c r="D5" s="50"/>
      <c r="E5" s="50"/>
      <c r="F5" s="80"/>
    </row>
    <row r="6" spans="1:6" s="40" customFormat="1" ht="8.25" customHeight="1">
      <c r="A6" s="208" t="s">
        <v>121</v>
      </c>
      <c r="B6" s="208"/>
      <c r="C6" s="208"/>
      <c r="D6" s="208"/>
      <c r="E6" s="208"/>
      <c r="F6" s="208"/>
    </row>
    <row r="7" spans="1:6" s="40" customFormat="1" ht="6" customHeight="1">
      <c r="A7" s="159"/>
      <c r="B7" s="41"/>
      <c r="C7" s="41"/>
      <c r="D7" s="41"/>
      <c r="E7" s="41"/>
      <c r="F7" s="41"/>
    </row>
    <row r="8" spans="1:6" s="40" customFormat="1" ht="8.25" customHeight="1">
      <c r="A8" s="159" t="s">
        <v>0</v>
      </c>
      <c r="B8" s="41">
        <v>1</v>
      </c>
      <c r="C8" s="41">
        <v>314</v>
      </c>
      <c r="D8" s="41">
        <v>412</v>
      </c>
      <c r="E8" s="41">
        <v>34</v>
      </c>
      <c r="F8" s="41">
        <v>761</v>
      </c>
    </row>
    <row r="9" spans="1:6" s="40" customFormat="1" ht="8.25" customHeight="1">
      <c r="A9" s="159" t="s">
        <v>1</v>
      </c>
      <c r="B9" s="41">
        <v>3</v>
      </c>
      <c r="C9" s="41">
        <v>532</v>
      </c>
      <c r="D9" s="41">
        <v>800</v>
      </c>
      <c r="E9" s="41">
        <v>85</v>
      </c>
      <c r="F9" s="165">
        <v>1420</v>
      </c>
    </row>
    <row r="10" spans="1:6" s="40" customFormat="1" ht="8.25" customHeight="1">
      <c r="A10" s="159" t="s">
        <v>2</v>
      </c>
      <c r="B10" s="41">
        <v>3</v>
      </c>
      <c r="C10" s="41">
        <v>193</v>
      </c>
      <c r="D10" s="41">
        <v>231</v>
      </c>
      <c r="E10" s="41">
        <v>21</v>
      </c>
      <c r="F10" s="41">
        <v>448</v>
      </c>
    </row>
    <row r="11" spans="1:6" s="40" customFormat="1" ht="8.25" customHeight="1">
      <c r="A11" s="159" t="s">
        <v>3</v>
      </c>
      <c r="B11" s="41" t="s">
        <v>105</v>
      </c>
      <c r="C11" s="41">
        <v>14</v>
      </c>
      <c r="D11" s="41">
        <v>24</v>
      </c>
      <c r="E11" s="41">
        <v>2</v>
      </c>
      <c r="F11" s="41">
        <v>40</v>
      </c>
    </row>
    <row r="12" spans="1:6" s="40" customFormat="1" ht="8.25" customHeight="1">
      <c r="A12" s="159" t="s">
        <v>28</v>
      </c>
      <c r="B12" s="41">
        <v>1</v>
      </c>
      <c r="C12" s="41">
        <v>15</v>
      </c>
      <c r="D12" s="41">
        <v>44</v>
      </c>
      <c r="E12" s="41">
        <v>4</v>
      </c>
      <c r="F12" s="41">
        <v>64</v>
      </c>
    </row>
    <row r="13" spans="1:6" s="40" customFormat="1" ht="8.25" customHeight="1">
      <c r="A13" s="159" t="s">
        <v>4</v>
      </c>
      <c r="B13" s="41">
        <v>11</v>
      </c>
      <c r="C13" s="41">
        <v>353</v>
      </c>
      <c r="D13" s="41">
        <v>389</v>
      </c>
      <c r="E13" s="41">
        <v>48</v>
      </c>
      <c r="F13" s="41">
        <v>801</v>
      </c>
    </row>
    <row r="14" spans="1:6" s="40" customFormat="1" ht="8.25" customHeight="1">
      <c r="A14" s="159" t="s">
        <v>5</v>
      </c>
      <c r="B14" s="41" t="s">
        <v>105</v>
      </c>
      <c r="C14" s="41">
        <v>60</v>
      </c>
      <c r="D14" s="41">
        <v>101</v>
      </c>
      <c r="E14" s="41">
        <v>17</v>
      </c>
      <c r="F14" s="41">
        <v>178</v>
      </c>
    </row>
    <row r="15" spans="1:6" s="40" customFormat="1" ht="8.25" customHeight="1">
      <c r="A15" s="159" t="s">
        <v>6</v>
      </c>
      <c r="B15" s="41">
        <v>1</v>
      </c>
      <c r="C15" s="41">
        <v>97</v>
      </c>
      <c r="D15" s="41">
        <v>222</v>
      </c>
      <c r="E15" s="41">
        <v>23</v>
      </c>
      <c r="F15" s="41">
        <v>343</v>
      </c>
    </row>
    <row r="16" spans="1:6" s="40" customFormat="1" ht="8.25" customHeight="1">
      <c r="A16" s="159" t="s">
        <v>7</v>
      </c>
      <c r="B16" s="41">
        <v>4</v>
      </c>
      <c r="C16" s="41">
        <v>215</v>
      </c>
      <c r="D16" s="41">
        <v>350</v>
      </c>
      <c r="E16" s="41">
        <v>45</v>
      </c>
      <c r="F16" s="41">
        <v>614</v>
      </c>
    </row>
    <row r="17" spans="1:6" s="40" customFormat="1" ht="8.25" customHeight="1">
      <c r="A17" s="159" t="s">
        <v>8</v>
      </c>
      <c r="B17" s="41">
        <v>3</v>
      </c>
      <c r="C17" s="41">
        <v>270</v>
      </c>
      <c r="D17" s="41">
        <v>390</v>
      </c>
      <c r="E17" s="41">
        <v>36</v>
      </c>
      <c r="F17" s="41">
        <v>699</v>
      </c>
    </row>
    <row r="18" spans="1:6" s="40" customFormat="1" ht="8.25" customHeight="1">
      <c r="A18" s="159" t="s">
        <v>9</v>
      </c>
      <c r="B18" s="41">
        <v>1</v>
      </c>
      <c r="C18" s="41">
        <v>49</v>
      </c>
      <c r="D18" s="41">
        <v>71</v>
      </c>
      <c r="E18" s="41">
        <v>2</v>
      </c>
      <c r="F18" s="41">
        <v>123</v>
      </c>
    </row>
    <row r="19" spans="1:6" s="40" customFormat="1" ht="8.25" customHeight="1">
      <c r="A19" s="159" t="s">
        <v>10</v>
      </c>
      <c r="B19" s="41">
        <v>2</v>
      </c>
      <c r="C19" s="41">
        <v>93</v>
      </c>
      <c r="D19" s="41">
        <v>140</v>
      </c>
      <c r="E19" s="41">
        <v>7</v>
      </c>
      <c r="F19" s="41">
        <v>242</v>
      </c>
    </row>
    <row r="20" spans="1:6" s="40" customFormat="1" ht="8.25" customHeight="1">
      <c r="A20" s="159" t="s">
        <v>11</v>
      </c>
      <c r="B20" s="41">
        <v>4</v>
      </c>
      <c r="C20" s="41">
        <v>483</v>
      </c>
      <c r="D20" s="165">
        <v>1220</v>
      </c>
      <c r="E20" s="41">
        <v>100</v>
      </c>
      <c r="F20" s="165">
        <v>1807</v>
      </c>
    </row>
    <row r="21" spans="1:6" s="40" customFormat="1" ht="8.25" customHeight="1">
      <c r="A21" s="159" t="s">
        <v>12</v>
      </c>
      <c r="B21" s="41">
        <v>2</v>
      </c>
      <c r="C21" s="41">
        <v>140</v>
      </c>
      <c r="D21" s="41">
        <v>94</v>
      </c>
      <c r="E21" s="41">
        <v>11</v>
      </c>
      <c r="F21" s="41">
        <v>247</v>
      </c>
    </row>
    <row r="22" spans="1:6" s="40" customFormat="1" ht="8.25" customHeight="1">
      <c r="A22" s="159" t="s">
        <v>13</v>
      </c>
      <c r="B22" s="41">
        <v>2</v>
      </c>
      <c r="C22" s="41">
        <v>21</v>
      </c>
      <c r="D22" s="41">
        <v>17</v>
      </c>
      <c r="E22" s="41">
        <v>1</v>
      </c>
      <c r="F22" s="41">
        <v>41</v>
      </c>
    </row>
    <row r="23" spans="1:6" s="40" customFormat="1" ht="8.25" customHeight="1">
      <c r="A23" s="159" t="s">
        <v>14</v>
      </c>
      <c r="B23" s="41">
        <v>6</v>
      </c>
      <c r="C23" s="41">
        <v>325</v>
      </c>
      <c r="D23" s="41">
        <v>723</v>
      </c>
      <c r="E23" s="41">
        <v>59</v>
      </c>
      <c r="F23" s="165">
        <v>1113</v>
      </c>
    </row>
    <row r="24" spans="1:6" s="40" customFormat="1" ht="8.25" customHeight="1">
      <c r="A24" s="159" t="s">
        <v>15</v>
      </c>
      <c r="B24" s="41">
        <v>2</v>
      </c>
      <c r="C24" s="41">
        <v>63</v>
      </c>
      <c r="D24" s="41">
        <v>102</v>
      </c>
      <c r="E24" s="41">
        <v>7</v>
      </c>
      <c r="F24" s="41">
        <v>174</v>
      </c>
    </row>
    <row r="25" spans="1:6" s="40" customFormat="1" ht="8.25" customHeight="1">
      <c r="A25" s="159" t="s">
        <v>16</v>
      </c>
      <c r="B25" s="41">
        <v>1</v>
      </c>
      <c r="C25" s="41">
        <v>106</v>
      </c>
      <c r="D25" s="41">
        <v>200</v>
      </c>
      <c r="E25" s="41">
        <v>10</v>
      </c>
      <c r="F25" s="41">
        <v>317</v>
      </c>
    </row>
    <row r="26" spans="1:6" s="40" customFormat="1" ht="8.25" customHeight="1">
      <c r="A26" s="159" t="s">
        <v>17</v>
      </c>
      <c r="B26" s="41">
        <v>2</v>
      </c>
      <c r="C26" s="41">
        <v>67</v>
      </c>
      <c r="D26" s="41">
        <v>57</v>
      </c>
      <c r="E26" s="41">
        <v>3</v>
      </c>
      <c r="F26" s="41">
        <v>129</v>
      </c>
    </row>
    <row r="27" spans="1:6" s="40" customFormat="1" ht="8.25" customHeight="1">
      <c r="A27" s="159" t="s">
        <v>18</v>
      </c>
      <c r="B27" s="41">
        <v>2</v>
      </c>
      <c r="C27" s="41">
        <v>27</v>
      </c>
      <c r="D27" s="41">
        <v>59</v>
      </c>
      <c r="E27" s="41">
        <v>3</v>
      </c>
      <c r="F27" s="41">
        <v>91</v>
      </c>
    </row>
    <row r="28" spans="1:6" s="40" customFormat="1" ht="8.25" customHeight="1">
      <c r="A28" s="159" t="s">
        <v>19</v>
      </c>
      <c r="B28" s="41">
        <v>2</v>
      </c>
      <c r="C28" s="41">
        <v>28</v>
      </c>
      <c r="D28" s="41">
        <v>24</v>
      </c>
      <c r="E28" s="41">
        <v>4</v>
      </c>
      <c r="F28" s="41">
        <v>58</v>
      </c>
    </row>
    <row r="29" spans="1:6" s="40" customFormat="1" ht="8.25" customHeight="1">
      <c r="A29" s="159" t="s">
        <v>20</v>
      </c>
      <c r="B29" s="41">
        <v>2</v>
      </c>
      <c r="C29" s="41">
        <v>49</v>
      </c>
      <c r="D29" s="41">
        <v>135</v>
      </c>
      <c r="E29" s="41">
        <v>7</v>
      </c>
      <c r="F29" s="41">
        <v>193</v>
      </c>
    </row>
    <row r="30" spans="1:6" s="40" customFormat="1" ht="8.25" customHeight="1">
      <c r="A30" s="159" t="s">
        <v>21</v>
      </c>
      <c r="B30" s="41" t="s">
        <v>105</v>
      </c>
      <c r="C30" s="41">
        <v>10</v>
      </c>
      <c r="D30" s="41">
        <v>39</v>
      </c>
      <c r="E30" s="41" t="s">
        <v>105</v>
      </c>
      <c r="F30" s="41">
        <v>49</v>
      </c>
    </row>
    <row r="31" spans="1:6" s="40" customFormat="1" ht="8.25" customHeight="1">
      <c r="A31" s="159" t="s">
        <v>22</v>
      </c>
      <c r="B31" s="41">
        <v>3</v>
      </c>
      <c r="C31" s="41">
        <v>61</v>
      </c>
      <c r="D31" s="41">
        <v>244</v>
      </c>
      <c r="E31" s="41">
        <v>18</v>
      </c>
      <c r="F31" s="41">
        <v>326</v>
      </c>
    </row>
    <row r="32" spans="1:6" s="40" customFormat="1" ht="8.25" customHeight="1">
      <c r="A32" s="159" t="s">
        <v>23</v>
      </c>
      <c r="B32" s="41" t="s">
        <v>105</v>
      </c>
      <c r="C32" s="41">
        <v>26</v>
      </c>
      <c r="D32" s="41">
        <v>27</v>
      </c>
      <c r="E32" s="41">
        <v>1</v>
      </c>
      <c r="F32" s="41">
        <v>54</v>
      </c>
    </row>
    <row r="33" spans="1:6" s="40" customFormat="1" ht="8.25" customHeight="1">
      <c r="A33" s="159" t="s">
        <v>24</v>
      </c>
      <c r="B33" s="41">
        <v>1</v>
      </c>
      <c r="C33" s="41">
        <v>3</v>
      </c>
      <c r="D33" s="41">
        <v>23</v>
      </c>
      <c r="E33" s="41">
        <v>2</v>
      </c>
      <c r="F33" s="41">
        <v>29</v>
      </c>
    </row>
    <row r="34" spans="1:6" s="40" customFormat="1" ht="8.25" customHeight="1">
      <c r="A34" s="159" t="s">
        <v>25</v>
      </c>
      <c r="B34" s="41">
        <v>2</v>
      </c>
      <c r="C34" s="41">
        <v>63</v>
      </c>
      <c r="D34" s="41">
        <v>135</v>
      </c>
      <c r="E34" s="41">
        <v>11</v>
      </c>
      <c r="F34" s="41">
        <v>211</v>
      </c>
    </row>
    <row r="35" spans="1:6" s="40" customFormat="1" ht="8.25" customHeight="1">
      <c r="A35" s="159" t="s">
        <v>26</v>
      </c>
      <c r="B35" s="41">
        <v>5</v>
      </c>
      <c r="C35" s="41">
        <v>40</v>
      </c>
      <c r="D35" s="41">
        <v>81</v>
      </c>
      <c r="E35" s="41">
        <v>1</v>
      </c>
      <c r="F35" s="41">
        <v>127</v>
      </c>
    </row>
    <row r="36" spans="1:6" s="40" customFormat="1" ht="8.25" customHeight="1">
      <c r="A36" s="159" t="s">
        <v>34</v>
      </c>
      <c r="B36" s="41">
        <v>1</v>
      </c>
      <c r="C36" s="41">
        <v>23</v>
      </c>
      <c r="D36" s="41">
        <v>40</v>
      </c>
      <c r="E36" s="41">
        <v>4</v>
      </c>
      <c r="F36" s="41">
        <v>68</v>
      </c>
    </row>
    <row r="37" spans="1:6" s="85" customFormat="1" ht="8.25" customHeight="1">
      <c r="A37" s="176" t="s">
        <v>69</v>
      </c>
      <c r="B37" s="156">
        <v>67</v>
      </c>
      <c r="C37" s="154">
        <v>3740</v>
      </c>
      <c r="D37" s="154">
        <v>6394</v>
      </c>
      <c r="E37" s="156">
        <v>566</v>
      </c>
      <c r="F37" s="154">
        <v>10767</v>
      </c>
    </row>
    <row r="38" spans="1:6" s="85" customFormat="1" ht="6.75" customHeight="1">
      <c r="A38" s="176"/>
      <c r="B38" s="177"/>
      <c r="C38" s="177"/>
      <c r="D38" s="177"/>
      <c r="E38" s="177"/>
      <c r="F38" s="177"/>
    </row>
    <row r="39" spans="1:6" s="85" customFormat="1" ht="8.25" customHeight="1">
      <c r="A39" s="176" t="s">
        <v>63</v>
      </c>
      <c r="B39" s="178">
        <f>+B37/$F$37*100</f>
        <v>0.6222717562923749</v>
      </c>
      <c r="C39" s="178">
        <f>+C37/$F$37*100</f>
        <v>34.73576669452958</v>
      </c>
      <c r="D39" s="178">
        <f>+D37/$F$37*100</f>
        <v>59.38515835423052</v>
      </c>
      <c r="E39" s="178">
        <f>+E37/$F$37*100</f>
        <v>5.256803194947525</v>
      </c>
      <c r="F39" s="178">
        <f>+F37/$F$37*100</f>
        <v>100</v>
      </c>
    </row>
    <row r="40" spans="1:6" s="40" customFormat="1" ht="6" customHeight="1">
      <c r="A40" s="175"/>
      <c r="B40" s="80"/>
      <c r="C40" s="80"/>
      <c r="D40" s="50"/>
      <c r="E40" s="50"/>
      <c r="F40" s="80"/>
    </row>
    <row r="41" spans="1:6" s="40" customFormat="1" ht="8.25" customHeight="1">
      <c r="A41" s="208" t="s">
        <v>122</v>
      </c>
      <c r="B41" s="208"/>
      <c r="C41" s="208"/>
      <c r="D41" s="208"/>
      <c r="E41" s="208"/>
      <c r="F41" s="208"/>
    </row>
    <row r="42" spans="1:6" s="40" customFormat="1" ht="6" customHeight="1">
      <c r="A42" s="159"/>
      <c r="B42" s="41"/>
      <c r="C42" s="41"/>
      <c r="D42" s="41"/>
      <c r="E42" s="41"/>
      <c r="F42" s="41"/>
    </row>
    <row r="43" spans="1:6" s="40" customFormat="1" ht="8.25" customHeight="1">
      <c r="A43" s="159" t="s">
        <v>0</v>
      </c>
      <c r="B43" s="41">
        <v>5</v>
      </c>
      <c r="C43" s="41">
        <v>244</v>
      </c>
      <c r="D43" s="41">
        <v>507</v>
      </c>
      <c r="E43" s="41">
        <v>59</v>
      </c>
      <c r="F43" s="41">
        <v>815</v>
      </c>
    </row>
    <row r="44" spans="1:6" s="40" customFormat="1" ht="8.25" customHeight="1">
      <c r="A44" s="159" t="s">
        <v>1</v>
      </c>
      <c r="B44" s="41">
        <v>7</v>
      </c>
      <c r="C44" s="41">
        <v>514</v>
      </c>
      <c r="D44" s="165">
        <v>1025</v>
      </c>
      <c r="E44" s="41">
        <v>91</v>
      </c>
      <c r="F44" s="165">
        <v>1637</v>
      </c>
    </row>
    <row r="45" spans="1:6" s="40" customFormat="1" ht="8.25" customHeight="1">
      <c r="A45" s="159" t="s">
        <v>2</v>
      </c>
      <c r="B45" s="41">
        <v>6</v>
      </c>
      <c r="C45" s="41">
        <v>275</v>
      </c>
      <c r="D45" s="41">
        <v>228</v>
      </c>
      <c r="E45" s="41">
        <v>23</v>
      </c>
      <c r="F45" s="41">
        <v>532</v>
      </c>
    </row>
    <row r="46" spans="1:6" s="40" customFormat="1" ht="8.25" customHeight="1">
      <c r="A46" s="159" t="s">
        <v>3</v>
      </c>
      <c r="B46" s="41" t="s">
        <v>105</v>
      </c>
      <c r="C46" s="41">
        <v>18</v>
      </c>
      <c r="D46" s="41">
        <v>39</v>
      </c>
      <c r="E46" s="41">
        <v>3</v>
      </c>
      <c r="F46" s="41">
        <v>60</v>
      </c>
    </row>
    <row r="47" spans="1:6" s="40" customFormat="1" ht="8.25" customHeight="1">
      <c r="A47" s="159" t="s">
        <v>28</v>
      </c>
      <c r="B47" s="41" t="s">
        <v>105</v>
      </c>
      <c r="C47" s="41">
        <v>10</v>
      </c>
      <c r="D47" s="41">
        <v>48</v>
      </c>
      <c r="E47" s="41">
        <v>11</v>
      </c>
      <c r="F47" s="41">
        <v>69</v>
      </c>
    </row>
    <row r="48" spans="1:6" s="40" customFormat="1" ht="8.25" customHeight="1">
      <c r="A48" s="159" t="s">
        <v>4</v>
      </c>
      <c r="B48" s="41">
        <v>14</v>
      </c>
      <c r="C48" s="41">
        <v>414</v>
      </c>
      <c r="D48" s="41">
        <v>536</v>
      </c>
      <c r="E48" s="41">
        <v>44</v>
      </c>
      <c r="F48" s="165">
        <v>1008</v>
      </c>
    </row>
    <row r="49" spans="1:6" s="40" customFormat="1" ht="8.25" customHeight="1">
      <c r="A49" s="159" t="s">
        <v>5</v>
      </c>
      <c r="B49" s="41">
        <v>2</v>
      </c>
      <c r="C49" s="41">
        <v>74</v>
      </c>
      <c r="D49" s="41">
        <v>143</v>
      </c>
      <c r="E49" s="41">
        <v>6</v>
      </c>
      <c r="F49" s="41">
        <v>225</v>
      </c>
    </row>
    <row r="50" spans="1:6" s="40" customFormat="1" ht="8.25" customHeight="1">
      <c r="A50" s="159" t="s">
        <v>6</v>
      </c>
      <c r="B50" s="41">
        <v>1</v>
      </c>
      <c r="C50" s="41">
        <v>51</v>
      </c>
      <c r="D50" s="41">
        <v>223</v>
      </c>
      <c r="E50" s="41">
        <v>20</v>
      </c>
      <c r="F50" s="41">
        <v>295</v>
      </c>
    </row>
    <row r="51" spans="1:6" s="40" customFormat="1" ht="8.25" customHeight="1">
      <c r="A51" s="159" t="s">
        <v>7</v>
      </c>
      <c r="B51" s="41">
        <v>10</v>
      </c>
      <c r="C51" s="41">
        <v>301</v>
      </c>
      <c r="D51" s="41">
        <v>477</v>
      </c>
      <c r="E51" s="41">
        <v>30</v>
      </c>
      <c r="F51" s="41">
        <v>818</v>
      </c>
    </row>
    <row r="52" spans="1:6" s="40" customFormat="1" ht="8.25" customHeight="1">
      <c r="A52" s="159" t="s">
        <v>8</v>
      </c>
      <c r="B52" s="41">
        <v>8</v>
      </c>
      <c r="C52" s="41">
        <v>386</v>
      </c>
      <c r="D52" s="41">
        <v>440</v>
      </c>
      <c r="E52" s="41">
        <v>53</v>
      </c>
      <c r="F52" s="41">
        <v>887</v>
      </c>
    </row>
    <row r="53" spans="1:6" s="40" customFormat="1" ht="8.25" customHeight="1">
      <c r="A53" s="159" t="s">
        <v>9</v>
      </c>
      <c r="B53" s="41">
        <v>5</v>
      </c>
      <c r="C53" s="41">
        <v>49</v>
      </c>
      <c r="D53" s="41">
        <v>89</v>
      </c>
      <c r="E53" s="41">
        <v>1</v>
      </c>
      <c r="F53" s="41">
        <v>144</v>
      </c>
    </row>
    <row r="54" spans="1:6" s="40" customFormat="1" ht="8.25" customHeight="1">
      <c r="A54" s="159" t="s">
        <v>10</v>
      </c>
      <c r="B54" s="41">
        <v>5</v>
      </c>
      <c r="C54" s="41">
        <v>195</v>
      </c>
      <c r="D54" s="41">
        <v>204</v>
      </c>
      <c r="E54" s="41">
        <v>6</v>
      </c>
      <c r="F54" s="41">
        <v>410</v>
      </c>
    </row>
    <row r="55" spans="1:6" s="40" customFormat="1" ht="8.25" customHeight="1">
      <c r="A55" s="159" t="s">
        <v>11</v>
      </c>
      <c r="B55" s="41">
        <v>17</v>
      </c>
      <c r="C55" s="41">
        <v>511</v>
      </c>
      <c r="D55" s="165">
        <v>1514</v>
      </c>
      <c r="E55" s="41">
        <v>141</v>
      </c>
      <c r="F55" s="165">
        <v>2183</v>
      </c>
    </row>
    <row r="56" spans="1:6" s="40" customFormat="1" ht="8.25" customHeight="1">
      <c r="A56" s="159" t="s">
        <v>12</v>
      </c>
      <c r="B56" s="41">
        <v>1</v>
      </c>
      <c r="C56" s="41">
        <v>96</v>
      </c>
      <c r="D56" s="41">
        <v>151</v>
      </c>
      <c r="E56" s="41">
        <v>8</v>
      </c>
      <c r="F56" s="41">
        <v>256</v>
      </c>
    </row>
    <row r="57" spans="1:6" s="40" customFormat="1" ht="8.25" customHeight="1">
      <c r="A57" s="159" t="s">
        <v>13</v>
      </c>
      <c r="B57" s="41">
        <v>1</v>
      </c>
      <c r="C57" s="41">
        <v>14</v>
      </c>
      <c r="D57" s="41">
        <v>13</v>
      </c>
      <c r="E57" s="41">
        <v>2</v>
      </c>
      <c r="F57" s="41">
        <v>30</v>
      </c>
    </row>
    <row r="58" spans="1:6" s="40" customFormat="1" ht="8.25" customHeight="1">
      <c r="A58" s="159" t="s">
        <v>14</v>
      </c>
      <c r="B58" s="41">
        <v>9</v>
      </c>
      <c r="C58" s="41">
        <v>258</v>
      </c>
      <c r="D58" s="41">
        <v>708</v>
      </c>
      <c r="E58" s="41">
        <v>38</v>
      </c>
      <c r="F58" s="165">
        <v>1013</v>
      </c>
    </row>
    <row r="59" spans="1:6" s="40" customFormat="1" ht="8.25" customHeight="1">
      <c r="A59" s="159" t="s">
        <v>15</v>
      </c>
      <c r="B59" s="41" t="s">
        <v>105</v>
      </c>
      <c r="C59" s="41">
        <v>29</v>
      </c>
      <c r="D59" s="41">
        <v>56</v>
      </c>
      <c r="E59" s="41">
        <v>8</v>
      </c>
      <c r="F59" s="41">
        <v>93</v>
      </c>
    </row>
    <row r="60" spans="1:6" s="40" customFormat="1" ht="8.25" customHeight="1">
      <c r="A60" s="159" t="s">
        <v>16</v>
      </c>
      <c r="B60" s="41">
        <v>1</v>
      </c>
      <c r="C60" s="41">
        <v>84</v>
      </c>
      <c r="D60" s="41">
        <v>272</v>
      </c>
      <c r="E60" s="41">
        <v>5</v>
      </c>
      <c r="F60" s="41">
        <v>362</v>
      </c>
    </row>
    <row r="61" spans="1:6" s="40" customFormat="1" ht="8.25" customHeight="1">
      <c r="A61" s="159" t="s">
        <v>17</v>
      </c>
      <c r="B61" s="41">
        <v>2</v>
      </c>
      <c r="C61" s="41">
        <v>56</v>
      </c>
      <c r="D61" s="41">
        <v>63</v>
      </c>
      <c r="E61" s="41">
        <v>4</v>
      </c>
      <c r="F61" s="41">
        <v>125</v>
      </c>
    </row>
    <row r="62" spans="1:6" s="40" customFormat="1" ht="8.25" customHeight="1">
      <c r="A62" s="159" t="s">
        <v>18</v>
      </c>
      <c r="B62" s="41" t="s">
        <v>105</v>
      </c>
      <c r="C62" s="41">
        <v>11</v>
      </c>
      <c r="D62" s="41">
        <v>20</v>
      </c>
      <c r="E62" s="41">
        <v>1</v>
      </c>
      <c r="F62" s="41">
        <v>32</v>
      </c>
    </row>
    <row r="63" spans="1:6" s="40" customFormat="1" ht="8.25" customHeight="1">
      <c r="A63" s="159" t="s">
        <v>19</v>
      </c>
      <c r="B63" s="41">
        <v>5</v>
      </c>
      <c r="C63" s="41">
        <v>22</v>
      </c>
      <c r="D63" s="41">
        <v>24</v>
      </c>
      <c r="E63" s="41" t="s">
        <v>105</v>
      </c>
      <c r="F63" s="41">
        <v>51</v>
      </c>
    </row>
    <row r="64" spans="1:6" s="40" customFormat="1" ht="8.25" customHeight="1">
      <c r="A64" s="159" t="s">
        <v>20</v>
      </c>
      <c r="B64" s="41">
        <v>3</v>
      </c>
      <c r="C64" s="41">
        <v>41</v>
      </c>
      <c r="D64" s="41">
        <v>153</v>
      </c>
      <c r="E64" s="41">
        <v>3</v>
      </c>
      <c r="F64" s="41">
        <v>200</v>
      </c>
    </row>
    <row r="65" spans="1:6" s="40" customFormat="1" ht="8.25" customHeight="1">
      <c r="A65" s="159" t="s">
        <v>21</v>
      </c>
      <c r="B65" s="41" t="s">
        <v>105</v>
      </c>
      <c r="C65" s="41">
        <v>8</v>
      </c>
      <c r="D65" s="41">
        <v>32</v>
      </c>
      <c r="E65" s="41">
        <v>1</v>
      </c>
      <c r="F65" s="41">
        <v>41</v>
      </c>
    </row>
    <row r="66" spans="1:6" s="40" customFormat="1" ht="8.25" customHeight="1">
      <c r="A66" s="159" t="s">
        <v>22</v>
      </c>
      <c r="B66" s="41">
        <v>6</v>
      </c>
      <c r="C66" s="41">
        <v>58</v>
      </c>
      <c r="D66" s="41">
        <v>205</v>
      </c>
      <c r="E66" s="41">
        <v>14</v>
      </c>
      <c r="F66" s="41">
        <v>283</v>
      </c>
    </row>
    <row r="67" spans="1:6" s="40" customFormat="1" ht="8.25" customHeight="1">
      <c r="A67" s="159" t="s">
        <v>23</v>
      </c>
      <c r="B67" s="41">
        <v>3</v>
      </c>
      <c r="C67" s="41">
        <v>13</v>
      </c>
      <c r="D67" s="41">
        <v>9</v>
      </c>
      <c r="E67" s="41" t="s">
        <v>105</v>
      </c>
      <c r="F67" s="41">
        <v>25</v>
      </c>
    </row>
    <row r="68" spans="1:6" s="40" customFormat="1" ht="8.25" customHeight="1">
      <c r="A68" s="159" t="s">
        <v>24</v>
      </c>
      <c r="B68" s="41">
        <v>2</v>
      </c>
      <c r="C68" s="41">
        <v>7</v>
      </c>
      <c r="D68" s="41">
        <v>12</v>
      </c>
      <c r="E68" s="41" t="s">
        <v>105</v>
      </c>
      <c r="F68" s="41">
        <v>21</v>
      </c>
    </row>
    <row r="69" spans="1:6" s="40" customFormat="1" ht="8.25" customHeight="1">
      <c r="A69" s="159" t="s">
        <v>25</v>
      </c>
      <c r="B69" s="41">
        <v>3</v>
      </c>
      <c r="C69" s="41">
        <v>73</v>
      </c>
      <c r="D69" s="41">
        <v>227</v>
      </c>
      <c r="E69" s="41">
        <v>11</v>
      </c>
      <c r="F69" s="41">
        <v>314</v>
      </c>
    </row>
    <row r="70" spans="1:6" s="40" customFormat="1" ht="8.25" customHeight="1">
      <c r="A70" s="159" t="s">
        <v>26</v>
      </c>
      <c r="B70" s="41">
        <v>2</v>
      </c>
      <c r="C70" s="41">
        <v>22</v>
      </c>
      <c r="D70" s="41">
        <v>83</v>
      </c>
      <c r="E70" s="41">
        <v>2</v>
      </c>
      <c r="F70" s="41">
        <v>109</v>
      </c>
    </row>
    <row r="71" spans="1:6" s="40" customFormat="1" ht="8.25" customHeight="1">
      <c r="A71" s="159" t="s">
        <v>34</v>
      </c>
      <c r="B71" s="41">
        <v>1</v>
      </c>
      <c r="C71" s="41">
        <v>20</v>
      </c>
      <c r="D71" s="41">
        <v>47</v>
      </c>
      <c r="E71" s="41">
        <v>5</v>
      </c>
      <c r="F71" s="41">
        <v>73</v>
      </c>
    </row>
    <row r="72" spans="1:6" s="85" customFormat="1" ht="8.25" customHeight="1">
      <c r="A72" s="176" t="s">
        <v>69</v>
      </c>
      <c r="B72" s="156">
        <v>119</v>
      </c>
      <c r="C72" s="154">
        <v>3854</v>
      </c>
      <c r="D72" s="154">
        <v>7548</v>
      </c>
      <c r="E72" s="156">
        <v>590</v>
      </c>
      <c r="F72" s="154">
        <v>12111</v>
      </c>
    </row>
    <row r="73" spans="1:6" s="85" customFormat="1" ht="6.75" customHeight="1">
      <c r="A73" s="176"/>
      <c r="B73" s="177"/>
      <c r="C73" s="177"/>
      <c r="D73" s="177"/>
      <c r="E73" s="177"/>
      <c r="F73" s="177"/>
    </row>
    <row r="74" spans="1:6" s="85" customFormat="1" ht="8.25" customHeight="1">
      <c r="A74" s="176" t="s">
        <v>63</v>
      </c>
      <c r="B74" s="178">
        <v>0.9825778218148791</v>
      </c>
      <c r="C74" s="178">
        <v>31.82231029642474</v>
      </c>
      <c r="D74" s="178">
        <v>62.323507555115185</v>
      </c>
      <c r="E74" s="178">
        <v>4.8716043266451985</v>
      </c>
      <c r="F74" s="178">
        <v>100</v>
      </c>
    </row>
    <row r="75" spans="1:6" s="85" customFormat="1" ht="6.75" customHeight="1">
      <c r="A75" s="168"/>
      <c r="B75" s="179"/>
      <c r="C75" s="179"/>
      <c r="D75" s="179"/>
      <c r="E75" s="179"/>
      <c r="F75" s="179"/>
    </row>
    <row r="76" spans="1:6" s="40" customFormat="1" ht="7.5" customHeight="1">
      <c r="A76" s="159"/>
      <c r="B76" s="159"/>
      <c r="C76" s="159"/>
      <c r="D76" s="159"/>
      <c r="E76" s="159"/>
      <c r="F76" s="159"/>
    </row>
    <row r="77" spans="1:6" ht="9" customHeight="1">
      <c r="A77" s="194" t="s">
        <v>117</v>
      </c>
      <c r="B77" s="194"/>
      <c r="C77" s="194"/>
      <c r="D77" s="194"/>
      <c r="E77" s="194"/>
      <c r="F77" s="194"/>
    </row>
    <row r="78" ht="9" customHeight="1"/>
    <row r="79" ht="9" customHeight="1"/>
  </sheetData>
  <mergeCells count="3">
    <mergeCell ref="A77:F77"/>
    <mergeCell ref="A6:F6"/>
    <mergeCell ref="A41:F41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7"/>
  <sheetViews>
    <sheetView workbookViewId="0" topLeftCell="A46">
      <selection activeCell="B61" sqref="B61"/>
    </sheetView>
  </sheetViews>
  <sheetFormatPr defaultColWidth="9.140625" defaultRowHeight="12.75"/>
  <cols>
    <col min="1" max="1" width="19.57421875" style="83" customWidth="1"/>
    <col min="2" max="6" width="11.421875" style="83" customWidth="1"/>
    <col min="7" max="16384" width="9.140625" style="83" customWidth="1"/>
  </cols>
  <sheetData>
    <row r="1" ht="8.25" customHeight="1"/>
    <row r="2" s="87" customFormat="1" ht="23.25" customHeight="1">
      <c r="A2" s="76" t="s">
        <v>123</v>
      </c>
    </row>
    <row r="3" spans="1:6" ht="9" customHeight="1">
      <c r="A3" s="84"/>
      <c r="B3" s="84"/>
      <c r="C3" s="84"/>
      <c r="D3" s="84"/>
      <c r="E3" s="84"/>
      <c r="F3" s="84"/>
    </row>
    <row r="4" spans="1:6" s="40" customFormat="1" ht="30" customHeight="1">
      <c r="A4" s="37" t="s">
        <v>75</v>
      </c>
      <c r="B4" s="26" t="s">
        <v>29</v>
      </c>
      <c r="C4" s="26" t="s">
        <v>30</v>
      </c>
      <c r="D4" s="77" t="s">
        <v>31</v>
      </c>
      <c r="E4" s="77" t="s">
        <v>32</v>
      </c>
      <c r="F4" s="26" t="s">
        <v>33</v>
      </c>
    </row>
    <row r="5" spans="1:6" s="40" customFormat="1" ht="6" customHeight="1">
      <c r="A5" s="175"/>
      <c r="B5" s="80"/>
      <c r="C5" s="80"/>
      <c r="D5" s="50"/>
      <c r="E5" s="50"/>
      <c r="F5" s="80"/>
    </row>
    <row r="6" spans="1:6" s="40" customFormat="1" ht="8.25" customHeight="1">
      <c r="A6" s="208" t="s">
        <v>121</v>
      </c>
      <c r="B6" s="208"/>
      <c r="C6" s="208"/>
      <c r="D6" s="208"/>
      <c r="E6" s="208"/>
      <c r="F6" s="208"/>
    </row>
    <row r="7" spans="1:6" s="40" customFormat="1" ht="6" customHeight="1">
      <c r="A7" s="159"/>
      <c r="B7" s="41"/>
      <c r="C7" s="41"/>
      <c r="D7" s="41"/>
      <c r="E7" s="41"/>
      <c r="F7" s="41"/>
    </row>
    <row r="8" spans="1:6" s="40" customFormat="1" ht="8.25" customHeight="1">
      <c r="A8" s="159" t="s">
        <v>0</v>
      </c>
      <c r="B8" s="100">
        <v>4</v>
      </c>
      <c r="C8" s="100">
        <v>273</v>
      </c>
      <c r="D8" s="100">
        <v>380</v>
      </c>
      <c r="E8" s="100">
        <v>32</v>
      </c>
      <c r="F8" s="100">
        <v>689</v>
      </c>
    </row>
    <row r="9" spans="1:6" s="40" customFormat="1" ht="8.25" customHeight="1">
      <c r="A9" s="159" t="s">
        <v>1</v>
      </c>
      <c r="B9" s="100">
        <v>3</v>
      </c>
      <c r="C9" s="100">
        <v>495</v>
      </c>
      <c r="D9" s="100">
        <v>846</v>
      </c>
      <c r="E9" s="100">
        <v>102</v>
      </c>
      <c r="F9" s="101">
        <v>1446</v>
      </c>
    </row>
    <row r="10" spans="1:6" s="40" customFormat="1" ht="8.25" customHeight="1">
      <c r="A10" s="159" t="s">
        <v>2</v>
      </c>
      <c r="B10" s="100">
        <v>3</v>
      </c>
      <c r="C10" s="100">
        <v>216</v>
      </c>
      <c r="D10" s="100">
        <v>232</v>
      </c>
      <c r="E10" s="100">
        <v>18</v>
      </c>
      <c r="F10" s="100">
        <v>469</v>
      </c>
    </row>
    <row r="11" spans="1:6" s="40" customFormat="1" ht="8.25" customHeight="1">
      <c r="A11" s="159" t="s">
        <v>3</v>
      </c>
      <c r="B11" s="100" t="s">
        <v>105</v>
      </c>
      <c r="C11" s="100">
        <v>22</v>
      </c>
      <c r="D11" s="100">
        <v>29</v>
      </c>
      <c r="E11" s="100">
        <v>2</v>
      </c>
      <c r="F11" s="100">
        <v>53</v>
      </c>
    </row>
    <row r="12" spans="1:6" s="40" customFormat="1" ht="8.25" customHeight="1">
      <c r="A12" s="159" t="s">
        <v>28</v>
      </c>
      <c r="B12" s="100" t="s">
        <v>105</v>
      </c>
      <c r="C12" s="100">
        <v>13</v>
      </c>
      <c r="D12" s="100">
        <v>39</v>
      </c>
      <c r="E12" s="100">
        <v>4</v>
      </c>
      <c r="F12" s="100">
        <v>56</v>
      </c>
    </row>
    <row r="13" spans="1:6" s="40" customFormat="1" ht="8.25" customHeight="1">
      <c r="A13" s="159" t="s">
        <v>4</v>
      </c>
      <c r="B13" s="100">
        <v>5</v>
      </c>
      <c r="C13" s="100">
        <v>316</v>
      </c>
      <c r="D13" s="100">
        <v>422</v>
      </c>
      <c r="E13" s="100">
        <v>48</v>
      </c>
      <c r="F13" s="100">
        <v>791</v>
      </c>
    </row>
    <row r="14" spans="1:6" s="40" customFormat="1" ht="8.25" customHeight="1">
      <c r="A14" s="159" t="s">
        <v>5</v>
      </c>
      <c r="B14" s="100">
        <v>1</v>
      </c>
      <c r="C14" s="100">
        <v>52</v>
      </c>
      <c r="D14" s="100">
        <v>83</v>
      </c>
      <c r="E14" s="100">
        <v>7</v>
      </c>
      <c r="F14" s="100">
        <v>143</v>
      </c>
    </row>
    <row r="15" spans="1:6" s="40" customFormat="1" ht="8.25" customHeight="1">
      <c r="A15" s="159" t="s">
        <v>6</v>
      </c>
      <c r="B15" s="100">
        <v>2</v>
      </c>
      <c r="C15" s="100">
        <v>94</v>
      </c>
      <c r="D15" s="100">
        <v>233</v>
      </c>
      <c r="E15" s="100">
        <v>21</v>
      </c>
      <c r="F15" s="100">
        <v>350</v>
      </c>
    </row>
    <row r="16" spans="1:6" s="40" customFormat="1" ht="8.25" customHeight="1">
      <c r="A16" s="159" t="s">
        <v>7</v>
      </c>
      <c r="B16" s="100">
        <v>4</v>
      </c>
      <c r="C16" s="100">
        <v>162</v>
      </c>
      <c r="D16" s="100">
        <v>315</v>
      </c>
      <c r="E16" s="100">
        <v>39</v>
      </c>
      <c r="F16" s="100">
        <v>520</v>
      </c>
    </row>
    <row r="17" spans="1:6" s="40" customFormat="1" ht="8.25" customHeight="1">
      <c r="A17" s="159" t="s">
        <v>8</v>
      </c>
      <c r="B17" s="100">
        <v>6</v>
      </c>
      <c r="C17" s="100">
        <v>297</v>
      </c>
      <c r="D17" s="100">
        <v>373</v>
      </c>
      <c r="E17" s="100">
        <v>27</v>
      </c>
      <c r="F17" s="100">
        <v>703</v>
      </c>
    </row>
    <row r="18" spans="1:6" s="40" customFormat="1" ht="8.25" customHeight="1">
      <c r="A18" s="159" t="s">
        <v>9</v>
      </c>
      <c r="B18" s="100">
        <v>2</v>
      </c>
      <c r="C18" s="100">
        <v>44</v>
      </c>
      <c r="D18" s="100">
        <v>71</v>
      </c>
      <c r="E18" s="100">
        <v>5</v>
      </c>
      <c r="F18" s="100">
        <v>122</v>
      </c>
    </row>
    <row r="19" spans="1:6" s="40" customFormat="1" ht="8.25" customHeight="1">
      <c r="A19" s="159" t="s">
        <v>10</v>
      </c>
      <c r="B19" s="100">
        <v>1</v>
      </c>
      <c r="C19" s="100">
        <v>95</v>
      </c>
      <c r="D19" s="100">
        <v>130</v>
      </c>
      <c r="E19" s="100">
        <v>10</v>
      </c>
      <c r="F19" s="100">
        <v>236</v>
      </c>
    </row>
    <row r="20" spans="1:6" s="40" customFormat="1" ht="8.25" customHeight="1">
      <c r="A20" s="159" t="s">
        <v>11</v>
      </c>
      <c r="B20" s="100">
        <v>9</v>
      </c>
      <c r="C20" s="100">
        <v>522</v>
      </c>
      <c r="D20" s="101">
        <v>1183</v>
      </c>
      <c r="E20" s="100">
        <v>128</v>
      </c>
      <c r="F20" s="101">
        <v>1842</v>
      </c>
    </row>
    <row r="21" spans="1:6" s="40" customFormat="1" ht="8.25" customHeight="1">
      <c r="A21" s="159" t="s">
        <v>12</v>
      </c>
      <c r="B21" s="100">
        <v>4</v>
      </c>
      <c r="C21" s="100">
        <v>119</v>
      </c>
      <c r="D21" s="100">
        <v>100</v>
      </c>
      <c r="E21" s="100">
        <v>12</v>
      </c>
      <c r="F21" s="100">
        <v>235</v>
      </c>
    </row>
    <row r="22" spans="1:6" s="40" customFormat="1" ht="8.25" customHeight="1">
      <c r="A22" s="159" t="s">
        <v>13</v>
      </c>
      <c r="B22" s="100" t="s">
        <v>105</v>
      </c>
      <c r="C22" s="100">
        <v>18</v>
      </c>
      <c r="D22" s="100">
        <v>16</v>
      </c>
      <c r="E22" s="100">
        <v>5</v>
      </c>
      <c r="F22" s="100">
        <v>39</v>
      </c>
    </row>
    <row r="23" spans="1:6" s="40" customFormat="1" ht="8.25" customHeight="1">
      <c r="A23" s="159" t="s">
        <v>14</v>
      </c>
      <c r="B23" s="100">
        <v>6</v>
      </c>
      <c r="C23" s="100">
        <v>422</v>
      </c>
      <c r="D23" s="100">
        <v>683</v>
      </c>
      <c r="E23" s="100">
        <v>48</v>
      </c>
      <c r="F23" s="101">
        <v>1159</v>
      </c>
    </row>
    <row r="24" spans="1:6" s="40" customFormat="1" ht="8.25" customHeight="1">
      <c r="A24" s="159" t="s">
        <v>15</v>
      </c>
      <c r="B24" s="100">
        <v>2</v>
      </c>
      <c r="C24" s="100">
        <v>72</v>
      </c>
      <c r="D24" s="100">
        <v>123</v>
      </c>
      <c r="E24" s="100">
        <v>14</v>
      </c>
      <c r="F24" s="100">
        <v>211</v>
      </c>
    </row>
    <row r="25" spans="1:6" s="40" customFormat="1" ht="8.25" customHeight="1">
      <c r="A25" s="159" t="s">
        <v>16</v>
      </c>
      <c r="B25" s="100">
        <v>8</v>
      </c>
      <c r="C25" s="100">
        <v>114</v>
      </c>
      <c r="D25" s="100">
        <v>166</v>
      </c>
      <c r="E25" s="100">
        <v>9</v>
      </c>
      <c r="F25" s="100">
        <v>297</v>
      </c>
    </row>
    <row r="26" spans="1:6" s="40" customFormat="1" ht="8.25" customHeight="1">
      <c r="A26" s="159" t="s">
        <v>17</v>
      </c>
      <c r="B26" s="100">
        <v>3</v>
      </c>
      <c r="C26" s="100">
        <v>78</v>
      </c>
      <c r="D26" s="100">
        <v>75</v>
      </c>
      <c r="E26" s="100">
        <v>7</v>
      </c>
      <c r="F26" s="100">
        <v>163</v>
      </c>
    </row>
    <row r="27" spans="1:6" s="40" customFormat="1" ht="8.25" customHeight="1">
      <c r="A27" s="159" t="s">
        <v>18</v>
      </c>
      <c r="B27" s="100" t="s">
        <v>105</v>
      </c>
      <c r="C27" s="100">
        <v>23</v>
      </c>
      <c r="D27" s="100">
        <v>51</v>
      </c>
      <c r="E27" s="100" t="s">
        <v>105</v>
      </c>
      <c r="F27" s="100">
        <v>74</v>
      </c>
    </row>
    <row r="28" spans="1:6" s="40" customFormat="1" ht="8.25" customHeight="1">
      <c r="A28" s="159" t="s">
        <v>19</v>
      </c>
      <c r="B28" s="100" t="s">
        <v>105</v>
      </c>
      <c r="C28" s="100">
        <v>29</v>
      </c>
      <c r="D28" s="100">
        <v>41</v>
      </c>
      <c r="E28" s="100">
        <v>2</v>
      </c>
      <c r="F28" s="100">
        <v>72</v>
      </c>
    </row>
    <row r="29" spans="1:6" s="40" customFormat="1" ht="8.25" customHeight="1">
      <c r="A29" s="159" t="s">
        <v>20</v>
      </c>
      <c r="B29" s="100">
        <v>2</v>
      </c>
      <c r="C29" s="100">
        <v>42</v>
      </c>
      <c r="D29" s="100">
        <v>99</v>
      </c>
      <c r="E29" s="100">
        <v>10</v>
      </c>
      <c r="F29" s="100">
        <v>153</v>
      </c>
    </row>
    <row r="30" spans="1:6" s="40" customFormat="1" ht="8.25" customHeight="1">
      <c r="A30" s="159" t="s">
        <v>21</v>
      </c>
      <c r="B30" s="100">
        <v>1</v>
      </c>
      <c r="C30" s="100">
        <v>6</v>
      </c>
      <c r="D30" s="100">
        <v>48</v>
      </c>
      <c r="E30" s="100">
        <v>3</v>
      </c>
      <c r="F30" s="100">
        <v>58</v>
      </c>
    </row>
    <row r="31" spans="1:6" s="40" customFormat="1" ht="8.25" customHeight="1">
      <c r="A31" s="159" t="s">
        <v>22</v>
      </c>
      <c r="B31" s="100" t="s">
        <v>105</v>
      </c>
      <c r="C31" s="100">
        <v>60</v>
      </c>
      <c r="D31" s="100">
        <v>226</v>
      </c>
      <c r="E31" s="100">
        <v>7</v>
      </c>
      <c r="F31" s="100">
        <v>293</v>
      </c>
    </row>
    <row r="32" spans="1:6" s="40" customFormat="1" ht="8.25" customHeight="1">
      <c r="A32" s="159" t="s">
        <v>23</v>
      </c>
      <c r="B32" s="100" t="s">
        <v>105</v>
      </c>
      <c r="C32" s="100">
        <v>23</v>
      </c>
      <c r="D32" s="100">
        <v>25</v>
      </c>
      <c r="E32" s="100">
        <v>4</v>
      </c>
      <c r="F32" s="100">
        <v>52</v>
      </c>
    </row>
    <row r="33" spans="1:6" s="40" customFormat="1" ht="8.25" customHeight="1">
      <c r="A33" s="159" t="s">
        <v>24</v>
      </c>
      <c r="B33" s="100" t="s">
        <v>105</v>
      </c>
      <c r="C33" s="100">
        <v>18</v>
      </c>
      <c r="D33" s="100">
        <v>39</v>
      </c>
      <c r="E33" s="100">
        <v>2</v>
      </c>
      <c r="F33" s="100">
        <v>59</v>
      </c>
    </row>
    <row r="34" spans="1:6" s="40" customFormat="1" ht="8.25" customHeight="1">
      <c r="A34" s="159" t="s">
        <v>25</v>
      </c>
      <c r="B34" s="100">
        <v>1</v>
      </c>
      <c r="C34" s="100">
        <v>57</v>
      </c>
      <c r="D34" s="100">
        <v>149</v>
      </c>
      <c r="E34" s="100">
        <v>17</v>
      </c>
      <c r="F34" s="100">
        <v>224</v>
      </c>
    </row>
    <row r="35" spans="1:6" s="40" customFormat="1" ht="8.25" customHeight="1">
      <c r="A35" s="159" t="s">
        <v>26</v>
      </c>
      <c r="B35" s="100">
        <v>3</v>
      </c>
      <c r="C35" s="100">
        <v>36</v>
      </c>
      <c r="D35" s="100">
        <v>71</v>
      </c>
      <c r="E35" s="100">
        <v>3</v>
      </c>
      <c r="F35" s="100">
        <v>113</v>
      </c>
    </row>
    <row r="36" spans="1:6" s="40" customFormat="1" ht="8.25" customHeight="1">
      <c r="A36" s="159" t="s">
        <v>27</v>
      </c>
      <c r="B36" s="100">
        <v>2</v>
      </c>
      <c r="C36" s="100">
        <v>18</v>
      </c>
      <c r="D36" s="100">
        <v>40</v>
      </c>
      <c r="E36" s="100">
        <v>1</v>
      </c>
      <c r="F36" s="100">
        <v>61</v>
      </c>
    </row>
    <row r="37" spans="1:6" s="85" customFormat="1" ht="8.25" customHeight="1">
      <c r="A37" s="176" t="s">
        <v>69</v>
      </c>
      <c r="B37" s="4">
        <v>72</v>
      </c>
      <c r="C37" s="18">
        <v>3736</v>
      </c>
      <c r="D37" s="18">
        <v>6288</v>
      </c>
      <c r="E37" s="4">
        <v>587</v>
      </c>
      <c r="F37" s="18">
        <v>10683</v>
      </c>
    </row>
    <row r="38" spans="1:6" s="85" customFormat="1" ht="6.75" customHeight="1">
      <c r="A38" s="176"/>
      <c r="B38" s="47"/>
      <c r="C38" s="47"/>
      <c r="D38" s="47"/>
      <c r="E38" s="47"/>
      <c r="F38" s="47"/>
    </row>
    <row r="39" spans="1:6" s="85" customFormat="1" ht="8.25" customHeight="1">
      <c r="A39" s="176" t="s">
        <v>63</v>
      </c>
      <c r="B39" s="146">
        <v>0.6739679865206403</v>
      </c>
      <c r="C39" s="146">
        <v>34.97144996723767</v>
      </c>
      <c r="D39" s="146">
        <v>58.859870822802584</v>
      </c>
      <c r="E39" s="146">
        <v>5.494711223439109</v>
      </c>
      <c r="F39" s="146">
        <v>100</v>
      </c>
    </row>
    <row r="40" spans="1:6" s="40" customFormat="1" ht="6" customHeight="1">
      <c r="A40" s="175"/>
      <c r="B40" s="80"/>
      <c r="C40" s="80"/>
      <c r="D40" s="50"/>
      <c r="E40" s="50"/>
      <c r="F40" s="80"/>
    </row>
    <row r="41" spans="1:6" s="40" customFormat="1" ht="8.25" customHeight="1">
      <c r="A41" s="208" t="s">
        <v>122</v>
      </c>
      <c r="B41" s="208"/>
      <c r="C41" s="208"/>
      <c r="D41" s="208"/>
      <c r="E41" s="208"/>
      <c r="F41" s="208"/>
    </row>
    <row r="42" spans="1:6" s="40" customFormat="1" ht="6" customHeight="1">
      <c r="A42" s="159"/>
      <c r="B42" s="41"/>
      <c r="C42" s="41"/>
      <c r="D42" s="41"/>
      <c r="E42" s="41"/>
      <c r="F42" s="41"/>
    </row>
    <row r="43" spans="1:6" s="40" customFormat="1" ht="8.25" customHeight="1">
      <c r="A43" s="159" t="s">
        <v>0</v>
      </c>
      <c r="B43" s="41">
        <v>1</v>
      </c>
      <c r="C43" s="41">
        <v>239</v>
      </c>
      <c r="D43" s="41">
        <v>510</v>
      </c>
      <c r="E43" s="41">
        <v>40</v>
      </c>
      <c r="F43" s="41">
        <v>790</v>
      </c>
    </row>
    <row r="44" spans="1:6" s="40" customFormat="1" ht="8.25" customHeight="1">
      <c r="A44" s="159" t="s">
        <v>1</v>
      </c>
      <c r="B44" s="41">
        <v>6</v>
      </c>
      <c r="C44" s="41">
        <v>597</v>
      </c>
      <c r="D44" s="165">
        <v>1030</v>
      </c>
      <c r="E44" s="41">
        <v>107</v>
      </c>
      <c r="F44" s="165">
        <v>1740</v>
      </c>
    </row>
    <row r="45" spans="1:6" s="40" customFormat="1" ht="8.25" customHeight="1">
      <c r="A45" s="159" t="s">
        <v>2</v>
      </c>
      <c r="B45" s="41">
        <v>3</v>
      </c>
      <c r="C45" s="41">
        <v>249</v>
      </c>
      <c r="D45" s="41">
        <v>265</v>
      </c>
      <c r="E45" s="41">
        <v>19</v>
      </c>
      <c r="F45" s="41">
        <v>536</v>
      </c>
    </row>
    <row r="46" spans="1:6" s="40" customFormat="1" ht="8.25" customHeight="1">
      <c r="A46" s="159" t="s">
        <v>3</v>
      </c>
      <c r="B46" s="41" t="s">
        <v>105</v>
      </c>
      <c r="C46" s="41">
        <v>17</v>
      </c>
      <c r="D46" s="41">
        <v>48</v>
      </c>
      <c r="E46" s="41">
        <v>1</v>
      </c>
      <c r="F46" s="41">
        <v>66</v>
      </c>
    </row>
    <row r="47" spans="1:6" s="40" customFormat="1" ht="8.25" customHeight="1">
      <c r="A47" s="159" t="s">
        <v>28</v>
      </c>
      <c r="B47" s="41" t="s">
        <v>105</v>
      </c>
      <c r="C47" s="41">
        <v>15</v>
      </c>
      <c r="D47" s="41">
        <v>57</v>
      </c>
      <c r="E47" s="41">
        <v>4</v>
      </c>
      <c r="F47" s="41">
        <v>76</v>
      </c>
    </row>
    <row r="48" spans="1:6" s="40" customFormat="1" ht="8.25" customHeight="1">
      <c r="A48" s="159" t="s">
        <v>4</v>
      </c>
      <c r="B48" s="41">
        <v>16</v>
      </c>
      <c r="C48" s="41">
        <v>440</v>
      </c>
      <c r="D48" s="41">
        <v>539</v>
      </c>
      <c r="E48" s="41">
        <v>46</v>
      </c>
      <c r="F48" s="165">
        <v>1041</v>
      </c>
    </row>
    <row r="49" spans="1:6" s="40" customFormat="1" ht="8.25" customHeight="1">
      <c r="A49" s="159" t="s">
        <v>5</v>
      </c>
      <c r="B49" s="41">
        <v>1</v>
      </c>
      <c r="C49" s="41">
        <v>82</v>
      </c>
      <c r="D49" s="41">
        <v>129</v>
      </c>
      <c r="E49" s="41">
        <v>16</v>
      </c>
      <c r="F49" s="41">
        <v>228</v>
      </c>
    </row>
    <row r="50" spans="1:6" s="40" customFormat="1" ht="8.25" customHeight="1">
      <c r="A50" s="159" t="s">
        <v>6</v>
      </c>
      <c r="B50" s="41">
        <v>1</v>
      </c>
      <c r="C50" s="41">
        <v>69</v>
      </c>
      <c r="D50" s="41">
        <v>247</v>
      </c>
      <c r="E50" s="41">
        <v>19</v>
      </c>
      <c r="F50" s="41">
        <v>336</v>
      </c>
    </row>
    <row r="51" spans="1:6" s="40" customFormat="1" ht="8.25" customHeight="1">
      <c r="A51" s="159" t="s">
        <v>7</v>
      </c>
      <c r="B51" s="41">
        <v>13</v>
      </c>
      <c r="C51" s="41">
        <v>278</v>
      </c>
      <c r="D51" s="41">
        <v>472</v>
      </c>
      <c r="E51" s="41">
        <v>49</v>
      </c>
      <c r="F51" s="41">
        <v>812</v>
      </c>
    </row>
    <row r="52" spans="1:6" s="40" customFormat="1" ht="8.25" customHeight="1">
      <c r="A52" s="159" t="s">
        <v>8</v>
      </c>
      <c r="B52" s="41">
        <v>7</v>
      </c>
      <c r="C52" s="41">
        <v>367</v>
      </c>
      <c r="D52" s="41">
        <v>483</v>
      </c>
      <c r="E52" s="41">
        <v>35</v>
      </c>
      <c r="F52" s="41">
        <v>892</v>
      </c>
    </row>
    <row r="53" spans="1:6" s="40" customFormat="1" ht="8.25" customHeight="1">
      <c r="A53" s="159" t="s">
        <v>9</v>
      </c>
      <c r="B53" s="41">
        <v>2</v>
      </c>
      <c r="C53" s="41">
        <v>61</v>
      </c>
      <c r="D53" s="41">
        <v>77</v>
      </c>
      <c r="E53" s="41">
        <v>13</v>
      </c>
      <c r="F53" s="41">
        <v>153</v>
      </c>
    </row>
    <row r="54" spans="1:6" s="40" customFormat="1" ht="8.25" customHeight="1">
      <c r="A54" s="159" t="s">
        <v>10</v>
      </c>
      <c r="B54" s="41">
        <v>1</v>
      </c>
      <c r="C54" s="41">
        <v>205</v>
      </c>
      <c r="D54" s="41">
        <v>213</v>
      </c>
      <c r="E54" s="41">
        <v>13</v>
      </c>
      <c r="F54" s="41">
        <v>432</v>
      </c>
    </row>
    <row r="55" spans="1:6" s="40" customFormat="1" ht="8.25" customHeight="1">
      <c r="A55" s="159" t="s">
        <v>11</v>
      </c>
      <c r="B55" s="41">
        <v>10</v>
      </c>
      <c r="C55" s="41">
        <v>514</v>
      </c>
      <c r="D55" s="165">
        <v>1570</v>
      </c>
      <c r="E55" s="41">
        <v>146</v>
      </c>
      <c r="F55" s="165">
        <v>2240</v>
      </c>
    </row>
    <row r="56" spans="1:6" s="40" customFormat="1" ht="8.25" customHeight="1">
      <c r="A56" s="159" t="s">
        <v>12</v>
      </c>
      <c r="B56" s="41" t="s">
        <v>105</v>
      </c>
      <c r="C56" s="41">
        <v>116</v>
      </c>
      <c r="D56" s="41">
        <v>178</v>
      </c>
      <c r="E56" s="41">
        <v>8</v>
      </c>
      <c r="F56" s="41">
        <v>302</v>
      </c>
    </row>
    <row r="57" spans="1:6" s="40" customFormat="1" ht="8.25" customHeight="1">
      <c r="A57" s="159" t="s">
        <v>13</v>
      </c>
      <c r="B57" s="41" t="s">
        <v>105</v>
      </c>
      <c r="C57" s="41">
        <v>16</v>
      </c>
      <c r="D57" s="41">
        <v>19</v>
      </c>
      <c r="E57" s="41">
        <v>2</v>
      </c>
      <c r="F57" s="41">
        <v>37</v>
      </c>
    </row>
    <row r="58" spans="1:6" s="40" customFormat="1" ht="8.25" customHeight="1">
      <c r="A58" s="159" t="s">
        <v>14</v>
      </c>
      <c r="B58" s="41">
        <v>6</v>
      </c>
      <c r="C58" s="41">
        <v>255</v>
      </c>
      <c r="D58" s="41">
        <v>901</v>
      </c>
      <c r="E58" s="41">
        <v>49</v>
      </c>
      <c r="F58" s="165">
        <v>1211</v>
      </c>
    </row>
    <row r="59" spans="1:6" s="40" customFormat="1" ht="8.25" customHeight="1">
      <c r="A59" s="159" t="s">
        <v>15</v>
      </c>
      <c r="B59" s="41" t="s">
        <v>105</v>
      </c>
      <c r="C59" s="41">
        <v>28</v>
      </c>
      <c r="D59" s="41">
        <v>109</v>
      </c>
      <c r="E59" s="41">
        <v>13</v>
      </c>
      <c r="F59" s="41">
        <v>150</v>
      </c>
    </row>
    <row r="60" spans="1:6" s="40" customFormat="1" ht="8.25" customHeight="1">
      <c r="A60" s="159" t="s">
        <v>16</v>
      </c>
      <c r="B60" s="41">
        <v>4</v>
      </c>
      <c r="C60" s="41">
        <v>108</v>
      </c>
      <c r="D60" s="41">
        <v>383</v>
      </c>
      <c r="E60" s="41">
        <v>13</v>
      </c>
      <c r="F60" s="41">
        <v>508</v>
      </c>
    </row>
    <row r="61" spans="1:6" s="40" customFormat="1" ht="8.25" customHeight="1">
      <c r="A61" s="159" t="s">
        <v>17</v>
      </c>
      <c r="B61" s="41">
        <v>2</v>
      </c>
      <c r="C61" s="41">
        <v>51</v>
      </c>
      <c r="D61" s="41">
        <v>138</v>
      </c>
      <c r="E61" s="41">
        <v>3</v>
      </c>
      <c r="F61" s="41">
        <v>194</v>
      </c>
    </row>
    <row r="62" spans="1:6" s="40" customFormat="1" ht="8.25" customHeight="1">
      <c r="A62" s="159" t="s">
        <v>18</v>
      </c>
      <c r="B62" s="41" t="s">
        <v>105</v>
      </c>
      <c r="C62" s="41">
        <v>3</v>
      </c>
      <c r="D62" s="41">
        <v>35</v>
      </c>
      <c r="E62" s="41" t="s">
        <v>105</v>
      </c>
      <c r="F62" s="41">
        <v>38</v>
      </c>
    </row>
    <row r="63" spans="1:6" s="40" customFormat="1" ht="8.25" customHeight="1">
      <c r="A63" s="159" t="s">
        <v>19</v>
      </c>
      <c r="B63" s="41">
        <v>1</v>
      </c>
      <c r="C63" s="41">
        <v>40</v>
      </c>
      <c r="D63" s="41">
        <v>37</v>
      </c>
      <c r="E63" s="41">
        <v>5</v>
      </c>
      <c r="F63" s="41">
        <v>83</v>
      </c>
    </row>
    <row r="64" spans="1:6" s="40" customFormat="1" ht="8.25" customHeight="1">
      <c r="A64" s="159" t="s">
        <v>20</v>
      </c>
      <c r="B64" s="41">
        <v>3</v>
      </c>
      <c r="C64" s="41">
        <v>49</v>
      </c>
      <c r="D64" s="41">
        <v>155</v>
      </c>
      <c r="E64" s="41">
        <v>4</v>
      </c>
      <c r="F64" s="41">
        <v>211</v>
      </c>
    </row>
    <row r="65" spans="1:6" s="40" customFormat="1" ht="8.25" customHeight="1">
      <c r="A65" s="159" t="s">
        <v>21</v>
      </c>
      <c r="B65" s="41" t="s">
        <v>105</v>
      </c>
      <c r="C65" s="41">
        <v>4</v>
      </c>
      <c r="D65" s="41">
        <v>38</v>
      </c>
      <c r="E65" s="41">
        <v>1</v>
      </c>
      <c r="F65" s="41">
        <v>43</v>
      </c>
    </row>
    <row r="66" spans="1:6" s="40" customFormat="1" ht="8.25" customHeight="1">
      <c r="A66" s="159" t="s">
        <v>22</v>
      </c>
      <c r="B66" s="41">
        <v>8</v>
      </c>
      <c r="C66" s="41">
        <v>96</v>
      </c>
      <c r="D66" s="41">
        <v>327</v>
      </c>
      <c r="E66" s="41">
        <v>15</v>
      </c>
      <c r="F66" s="41">
        <v>446</v>
      </c>
    </row>
    <row r="67" spans="1:6" s="40" customFormat="1" ht="8.25" customHeight="1">
      <c r="A67" s="159" t="s">
        <v>23</v>
      </c>
      <c r="B67" s="41" t="s">
        <v>105</v>
      </c>
      <c r="C67" s="41">
        <v>4</v>
      </c>
      <c r="D67" s="41">
        <v>16</v>
      </c>
      <c r="E67" s="41" t="s">
        <v>105</v>
      </c>
      <c r="F67" s="41">
        <v>20</v>
      </c>
    </row>
    <row r="68" spans="1:6" s="40" customFormat="1" ht="8.25" customHeight="1">
      <c r="A68" s="159" t="s">
        <v>24</v>
      </c>
      <c r="B68" s="41" t="s">
        <v>105</v>
      </c>
      <c r="C68" s="41">
        <v>3</v>
      </c>
      <c r="D68" s="41">
        <v>24</v>
      </c>
      <c r="E68" s="41">
        <v>2</v>
      </c>
      <c r="F68" s="41">
        <v>29</v>
      </c>
    </row>
    <row r="69" spans="1:6" s="40" customFormat="1" ht="8.25" customHeight="1">
      <c r="A69" s="159" t="s">
        <v>25</v>
      </c>
      <c r="B69" s="41">
        <v>4</v>
      </c>
      <c r="C69" s="41">
        <v>95</v>
      </c>
      <c r="D69" s="41">
        <v>234</v>
      </c>
      <c r="E69" s="41">
        <v>13</v>
      </c>
      <c r="F69" s="41">
        <v>346</v>
      </c>
    </row>
    <row r="70" spans="1:6" s="40" customFormat="1" ht="8.25" customHeight="1">
      <c r="A70" s="159" t="s">
        <v>26</v>
      </c>
      <c r="B70" s="41">
        <v>1</v>
      </c>
      <c r="C70" s="41">
        <v>42</v>
      </c>
      <c r="D70" s="41">
        <v>141</v>
      </c>
      <c r="E70" s="41">
        <v>4</v>
      </c>
      <c r="F70" s="41">
        <v>188</v>
      </c>
    </row>
    <row r="71" spans="1:6" s="40" customFormat="1" ht="8.25" customHeight="1">
      <c r="A71" s="159" t="s">
        <v>27</v>
      </c>
      <c r="B71" s="41">
        <v>1</v>
      </c>
      <c r="C71" s="41">
        <v>19</v>
      </c>
      <c r="D71" s="41">
        <v>66</v>
      </c>
      <c r="E71" s="41">
        <v>9</v>
      </c>
      <c r="F71" s="41">
        <v>95</v>
      </c>
    </row>
    <row r="72" spans="1:6" s="85" customFormat="1" ht="8.25" customHeight="1">
      <c r="A72" s="176" t="s">
        <v>69</v>
      </c>
      <c r="B72" s="156">
        <v>91</v>
      </c>
      <c r="C72" s="154">
        <v>4062</v>
      </c>
      <c r="D72" s="154">
        <v>8441</v>
      </c>
      <c r="E72" s="156">
        <v>649</v>
      </c>
      <c r="F72" s="154">
        <v>13243</v>
      </c>
    </row>
    <row r="73" spans="1:6" s="85" customFormat="1" ht="6.75" customHeight="1">
      <c r="A73" s="176"/>
      <c r="B73" s="177"/>
      <c r="C73" s="177"/>
      <c r="D73" s="177"/>
      <c r="E73" s="177"/>
      <c r="F73" s="177"/>
    </row>
    <row r="74" spans="1:6" s="85" customFormat="1" ht="8.25" customHeight="1">
      <c r="A74" s="176" t="s">
        <v>63</v>
      </c>
      <c r="B74" s="178">
        <v>0.6871554783659292</v>
      </c>
      <c r="C74" s="178">
        <v>30.67280827607038</v>
      </c>
      <c r="D74" s="178">
        <v>63.739333987767125</v>
      </c>
      <c r="E74" s="178">
        <v>4.900702257796572</v>
      </c>
      <c r="F74" s="178">
        <v>100</v>
      </c>
    </row>
    <row r="75" spans="1:6" s="85" customFormat="1" ht="6.75" customHeight="1">
      <c r="A75" s="168"/>
      <c r="B75" s="179"/>
      <c r="C75" s="179"/>
      <c r="D75" s="179"/>
      <c r="E75" s="179"/>
      <c r="F75" s="179"/>
    </row>
    <row r="76" spans="1:6" s="40" customFormat="1" ht="7.5" customHeight="1">
      <c r="A76" s="159"/>
      <c r="B76" s="159"/>
      <c r="C76" s="159"/>
      <c r="D76" s="159"/>
      <c r="E76" s="159"/>
      <c r="F76" s="159"/>
    </row>
    <row r="77" spans="1:6" ht="9" customHeight="1">
      <c r="A77" s="194" t="s">
        <v>117</v>
      </c>
      <c r="B77" s="194"/>
      <c r="C77" s="194"/>
      <c r="D77" s="194"/>
      <c r="E77" s="194"/>
      <c r="F77" s="194"/>
    </row>
    <row r="78" ht="9" customHeight="1"/>
    <row r="79" ht="9" customHeight="1"/>
  </sheetData>
  <mergeCells count="3">
    <mergeCell ref="A77:F77"/>
    <mergeCell ref="A6:F6"/>
    <mergeCell ref="A41:F41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86"/>
  <sheetViews>
    <sheetView workbookViewId="0" topLeftCell="A10">
      <selection activeCell="A24" sqref="A24"/>
    </sheetView>
  </sheetViews>
  <sheetFormatPr defaultColWidth="9.140625" defaultRowHeight="12.75"/>
  <cols>
    <col min="1" max="1" width="27.421875" style="0" customWidth="1"/>
    <col min="2" max="4" width="16.140625" style="0" customWidth="1"/>
  </cols>
  <sheetData>
    <row r="1" ht="9.75" customHeight="1"/>
    <row r="2" ht="27" customHeight="1">
      <c r="A2" s="76" t="s">
        <v>82</v>
      </c>
    </row>
    <row r="3" spans="1:4" ht="18" customHeight="1">
      <c r="A3" s="9"/>
      <c r="B3" s="9"/>
      <c r="C3" s="9"/>
      <c r="D3" s="9"/>
    </row>
    <row r="4" spans="1:4" s="3" customFormat="1" ht="25.5" customHeight="1">
      <c r="A4" s="25" t="s">
        <v>75</v>
      </c>
      <c r="B4" s="26" t="s">
        <v>56</v>
      </c>
      <c r="C4" s="26" t="s">
        <v>57</v>
      </c>
      <c r="D4" s="77" t="s">
        <v>125</v>
      </c>
    </row>
    <row r="5" spans="1:4" s="3" customFormat="1" ht="8.25" customHeight="1">
      <c r="A5" s="152"/>
      <c r="B5" s="80"/>
      <c r="C5" s="80"/>
      <c r="D5" s="80"/>
    </row>
    <row r="6" spans="1:4" s="3" customFormat="1" ht="8.25" customHeight="1">
      <c r="A6" s="195" t="s">
        <v>118</v>
      </c>
      <c r="B6" s="195"/>
      <c r="C6" s="195"/>
      <c r="D6" s="195"/>
    </row>
    <row r="7" spans="1:4" ht="8.25" customHeight="1">
      <c r="A7" s="152"/>
      <c r="B7" s="152"/>
      <c r="C7" s="169"/>
      <c r="D7" s="170"/>
    </row>
    <row r="8" spans="1:4" ht="8.25" customHeight="1">
      <c r="A8" s="152" t="s">
        <v>0</v>
      </c>
      <c r="B8" s="165">
        <v>993</v>
      </c>
      <c r="C8" s="165">
        <v>723</v>
      </c>
      <c r="D8" s="165">
        <v>2305</v>
      </c>
    </row>
    <row r="9" spans="1:4" ht="8.25" customHeight="1">
      <c r="A9" s="152" t="s">
        <v>1</v>
      </c>
      <c r="B9" s="165">
        <v>1410</v>
      </c>
      <c r="C9" s="165">
        <v>1175</v>
      </c>
      <c r="D9" s="165">
        <v>3324</v>
      </c>
    </row>
    <row r="10" spans="1:4" ht="8.25" customHeight="1">
      <c r="A10" s="152" t="s">
        <v>2</v>
      </c>
      <c r="B10" s="165">
        <v>1591</v>
      </c>
      <c r="C10" s="165">
        <v>480</v>
      </c>
      <c r="D10" s="165">
        <v>2326</v>
      </c>
    </row>
    <row r="11" spans="1:4" ht="8.25" customHeight="1">
      <c r="A11" s="152" t="s">
        <v>3</v>
      </c>
      <c r="B11" s="165">
        <v>216</v>
      </c>
      <c r="C11" s="165">
        <v>237</v>
      </c>
      <c r="D11" s="165">
        <v>339</v>
      </c>
    </row>
    <row r="12" spans="1:4" ht="8.25" customHeight="1">
      <c r="A12" s="159" t="s">
        <v>28</v>
      </c>
      <c r="B12" s="165">
        <v>335</v>
      </c>
      <c r="C12" s="165">
        <v>42</v>
      </c>
      <c r="D12" s="165">
        <v>556</v>
      </c>
    </row>
    <row r="13" spans="1:4" ht="8.25" customHeight="1">
      <c r="A13" s="152" t="s">
        <v>4</v>
      </c>
      <c r="B13" s="165">
        <v>973</v>
      </c>
      <c r="C13" s="165">
        <v>744</v>
      </c>
      <c r="D13" s="165">
        <v>2863</v>
      </c>
    </row>
    <row r="14" spans="1:4" ht="8.25" customHeight="1">
      <c r="A14" s="152" t="s">
        <v>5</v>
      </c>
      <c r="B14" s="165">
        <v>242</v>
      </c>
      <c r="C14" s="165">
        <v>302</v>
      </c>
      <c r="D14" s="165">
        <v>734</v>
      </c>
    </row>
    <row r="15" spans="1:4" ht="8.25" customHeight="1">
      <c r="A15" s="152" t="s">
        <v>6</v>
      </c>
      <c r="B15" s="165">
        <v>586</v>
      </c>
      <c r="C15" s="165">
        <v>506</v>
      </c>
      <c r="D15" s="165">
        <v>1435</v>
      </c>
    </row>
    <row r="16" spans="1:4" ht="8.25" customHeight="1">
      <c r="A16" s="152" t="s">
        <v>7</v>
      </c>
      <c r="B16" s="165">
        <v>1092</v>
      </c>
      <c r="C16" s="165">
        <v>835</v>
      </c>
      <c r="D16" s="165">
        <v>2094</v>
      </c>
    </row>
    <row r="17" spans="1:4" ht="8.25" customHeight="1">
      <c r="A17" s="152" t="s">
        <v>8</v>
      </c>
      <c r="B17" s="165">
        <v>979</v>
      </c>
      <c r="C17" s="165">
        <v>732</v>
      </c>
      <c r="D17" s="165">
        <v>2342</v>
      </c>
    </row>
    <row r="18" spans="1:4" ht="8.25" customHeight="1">
      <c r="A18" s="152" t="s">
        <v>9</v>
      </c>
      <c r="B18" s="165">
        <v>253</v>
      </c>
      <c r="C18" s="165">
        <v>213</v>
      </c>
      <c r="D18" s="165">
        <v>555</v>
      </c>
    </row>
    <row r="19" spans="1:4" ht="8.25" customHeight="1">
      <c r="A19" s="152" t="s">
        <v>10</v>
      </c>
      <c r="B19" s="165">
        <v>391</v>
      </c>
      <c r="C19" s="165">
        <v>271</v>
      </c>
      <c r="D19" s="165">
        <v>893</v>
      </c>
    </row>
    <row r="20" spans="1:4" ht="8.25" customHeight="1">
      <c r="A20" s="152" t="s">
        <v>11</v>
      </c>
      <c r="B20" s="165">
        <v>13080</v>
      </c>
      <c r="C20" s="165">
        <v>5279</v>
      </c>
      <c r="D20" s="165">
        <v>29153</v>
      </c>
    </row>
    <row r="21" spans="1:4" ht="8.25" customHeight="1">
      <c r="A21" s="152" t="s">
        <v>12</v>
      </c>
      <c r="B21" s="165">
        <v>373</v>
      </c>
      <c r="C21" s="165">
        <v>325</v>
      </c>
      <c r="D21" s="165">
        <v>1022</v>
      </c>
    </row>
    <row r="22" spans="1:4" ht="8.25" customHeight="1">
      <c r="A22" s="152" t="s">
        <v>13</v>
      </c>
      <c r="B22" s="165">
        <v>114</v>
      </c>
      <c r="C22" s="165">
        <v>69</v>
      </c>
      <c r="D22" s="165">
        <v>130</v>
      </c>
    </row>
    <row r="23" spans="1:4" ht="8.25" customHeight="1">
      <c r="A23" s="152" t="s">
        <v>14</v>
      </c>
      <c r="B23" s="165">
        <v>2283</v>
      </c>
      <c r="C23" s="165">
        <v>1503</v>
      </c>
      <c r="D23" s="165">
        <v>3585</v>
      </c>
    </row>
    <row r="24" spans="1:4" ht="8.25" customHeight="1">
      <c r="A24" s="152" t="s">
        <v>38</v>
      </c>
      <c r="B24" s="165">
        <v>560</v>
      </c>
      <c r="C24" s="165">
        <v>229</v>
      </c>
      <c r="D24" s="165">
        <v>1342</v>
      </c>
    </row>
    <row r="25" spans="1:4" ht="8.25" customHeight="1">
      <c r="A25" s="152" t="s">
        <v>16</v>
      </c>
      <c r="B25" s="165">
        <v>1252</v>
      </c>
      <c r="C25" s="165">
        <v>1227</v>
      </c>
      <c r="D25" s="165">
        <v>2308</v>
      </c>
    </row>
    <row r="26" spans="1:4" ht="8.25" customHeight="1">
      <c r="A26" s="152" t="s">
        <v>17</v>
      </c>
      <c r="B26" s="165">
        <v>718</v>
      </c>
      <c r="C26" s="165">
        <v>570</v>
      </c>
      <c r="D26" s="165">
        <v>1184</v>
      </c>
    </row>
    <row r="27" spans="1:4" ht="8.25" customHeight="1">
      <c r="A27" s="152" t="s">
        <v>18</v>
      </c>
      <c r="B27" s="165">
        <v>153</v>
      </c>
      <c r="C27" s="165">
        <v>122</v>
      </c>
      <c r="D27" s="165">
        <v>456</v>
      </c>
    </row>
    <row r="28" spans="1:4" ht="8.25" customHeight="1">
      <c r="A28" s="152" t="s">
        <v>19</v>
      </c>
      <c r="B28" s="165">
        <v>588</v>
      </c>
      <c r="C28" s="165">
        <v>150</v>
      </c>
      <c r="D28" s="165">
        <v>725</v>
      </c>
    </row>
    <row r="29" spans="1:4" ht="8.25" customHeight="1">
      <c r="A29" s="152" t="s">
        <v>20</v>
      </c>
      <c r="B29" s="165">
        <v>448</v>
      </c>
      <c r="C29" s="165">
        <v>636</v>
      </c>
      <c r="D29" s="165">
        <v>1067</v>
      </c>
    </row>
    <row r="30" spans="1:4" ht="8.25" customHeight="1">
      <c r="A30" s="152" t="s">
        <v>21</v>
      </c>
      <c r="B30" s="165">
        <v>205</v>
      </c>
      <c r="C30" s="165">
        <v>193</v>
      </c>
      <c r="D30" s="165">
        <v>660</v>
      </c>
    </row>
    <row r="31" spans="1:4" ht="8.25" customHeight="1">
      <c r="A31" s="152" t="s">
        <v>22</v>
      </c>
      <c r="B31" s="165">
        <v>687</v>
      </c>
      <c r="C31" s="165">
        <v>453</v>
      </c>
      <c r="D31" s="165">
        <v>1571</v>
      </c>
    </row>
    <row r="32" spans="1:4" ht="8.25" customHeight="1">
      <c r="A32" s="152" t="s">
        <v>23</v>
      </c>
      <c r="B32" s="165">
        <v>309</v>
      </c>
      <c r="C32" s="165">
        <v>327</v>
      </c>
      <c r="D32" s="165">
        <v>810</v>
      </c>
    </row>
    <row r="33" spans="1:4" ht="8.25" customHeight="1">
      <c r="A33" s="152" t="s">
        <v>24</v>
      </c>
      <c r="B33" s="165">
        <v>138</v>
      </c>
      <c r="C33" s="165">
        <v>79</v>
      </c>
      <c r="D33" s="165">
        <v>376</v>
      </c>
    </row>
    <row r="34" spans="1:4" ht="8.25" customHeight="1">
      <c r="A34" s="152" t="s">
        <v>25</v>
      </c>
      <c r="B34" s="165">
        <v>627</v>
      </c>
      <c r="C34" s="165">
        <v>493</v>
      </c>
      <c r="D34" s="165">
        <v>1480</v>
      </c>
    </row>
    <row r="35" spans="1:4" ht="8.25" customHeight="1">
      <c r="A35" s="152" t="s">
        <v>26</v>
      </c>
      <c r="B35" s="165">
        <v>188</v>
      </c>
      <c r="C35" s="165">
        <v>210</v>
      </c>
      <c r="D35" s="165">
        <v>495</v>
      </c>
    </row>
    <row r="36" spans="1:4" ht="8.25" customHeight="1">
      <c r="A36" s="152" t="s">
        <v>27</v>
      </c>
      <c r="B36" s="165">
        <v>120</v>
      </c>
      <c r="C36" s="165">
        <v>232</v>
      </c>
      <c r="D36" s="165">
        <v>193</v>
      </c>
    </row>
    <row r="37" spans="1:4" ht="8.25" customHeight="1">
      <c r="A37" s="171" t="s">
        <v>69</v>
      </c>
      <c r="B37" s="172">
        <v>30904</v>
      </c>
      <c r="C37" s="172">
        <v>18357</v>
      </c>
      <c r="D37" s="172">
        <v>66323</v>
      </c>
    </row>
    <row r="38" spans="1:4" ht="8.25" customHeight="1">
      <c r="A38" s="171"/>
      <c r="B38" s="172"/>
      <c r="C38" s="172"/>
      <c r="D38" s="172"/>
    </row>
    <row r="39" spans="1:4" s="3" customFormat="1" ht="8.25" customHeight="1">
      <c r="A39" s="195" t="s">
        <v>119</v>
      </c>
      <c r="B39" s="195"/>
      <c r="C39" s="195"/>
      <c r="D39" s="195"/>
    </row>
    <row r="40" spans="1:4" ht="8.25" customHeight="1">
      <c r="A40" s="152"/>
      <c r="B40" s="152"/>
      <c r="C40" s="169"/>
      <c r="D40" s="170"/>
    </row>
    <row r="41" spans="1:4" ht="8.25" customHeight="1">
      <c r="A41" s="152" t="s">
        <v>0</v>
      </c>
      <c r="B41" s="180">
        <v>929</v>
      </c>
      <c r="C41" s="181">
        <v>928</v>
      </c>
      <c r="D41" s="181">
        <v>2306</v>
      </c>
    </row>
    <row r="42" spans="1:4" ht="8.25" customHeight="1">
      <c r="A42" s="152" t="s">
        <v>1</v>
      </c>
      <c r="B42" s="180">
        <v>1221</v>
      </c>
      <c r="C42" s="181">
        <v>1114</v>
      </c>
      <c r="D42" s="181">
        <v>3431</v>
      </c>
    </row>
    <row r="43" spans="1:4" ht="8.25" customHeight="1">
      <c r="A43" s="152" t="s">
        <v>2</v>
      </c>
      <c r="B43" s="180">
        <v>1263</v>
      </c>
      <c r="C43" s="181">
        <v>351</v>
      </c>
      <c r="D43" s="181">
        <v>3238</v>
      </c>
    </row>
    <row r="44" spans="1:4" ht="8.25" customHeight="1">
      <c r="A44" s="152" t="s">
        <v>3</v>
      </c>
      <c r="B44" s="180">
        <v>240</v>
      </c>
      <c r="C44" s="181">
        <v>230</v>
      </c>
      <c r="D44" s="181">
        <v>349</v>
      </c>
    </row>
    <row r="45" spans="1:4" ht="8.25" customHeight="1">
      <c r="A45" s="159" t="s">
        <v>28</v>
      </c>
      <c r="B45" s="180">
        <v>166</v>
      </c>
      <c r="C45" s="181">
        <v>98</v>
      </c>
      <c r="D45" s="181">
        <v>624</v>
      </c>
    </row>
    <row r="46" spans="1:4" ht="8.25" customHeight="1">
      <c r="A46" s="152" t="s">
        <v>4</v>
      </c>
      <c r="B46" s="180">
        <v>790</v>
      </c>
      <c r="C46" s="181">
        <v>739</v>
      </c>
      <c r="D46" s="181">
        <v>2914</v>
      </c>
    </row>
    <row r="47" spans="1:4" ht="8.25" customHeight="1">
      <c r="A47" s="152" t="s">
        <v>5</v>
      </c>
      <c r="B47" s="180">
        <v>254</v>
      </c>
      <c r="C47" s="181">
        <v>209</v>
      </c>
      <c r="D47" s="181">
        <v>779</v>
      </c>
    </row>
    <row r="48" spans="1:4" ht="8.25" customHeight="1">
      <c r="A48" s="152" t="s">
        <v>6</v>
      </c>
      <c r="B48" s="180">
        <v>562</v>
      </c>
      <c r="C48" s="181">
        <v>536</v>
      </c>
      <c r="D48" s="181">
        <v>1461</v>
      </c>
    </row>
    <row r="49" spans="1:4" ht="8.25" customHeight="1">
      <c r="A49" s="152" t="s">
        <v>7</v>
      </c>
      <c r="B49" s="180">
        <v>933</v>
      </c>
      <c r="C49" s="181">
        <v>805</v>
      </c>
      <c r="D49" s="181">
        <v>2222</v>
      </c>
    </row>
    <row r="50" spans="1:4" ht="8.25" customHeight="1">
      <c r="A50" s="152" t="s">
        <v>8</v>
      </c>
      <c r="B50" s="180">
        <v>938</v>
      </c>
      <c r="C50" s="181">
        <v>808</v>
      </c>
      <c r="D50" s="181">
        <v>2472</v>
      </c>
    </row>
    <row r="51" spans="1:4" ht="8.25" customHeight="1">
      <c r="A51" s="152" t="s">
        <v>9</v>
      </c>
      <c r="B51" s="180">
        <v>245</v>
      </c>
      <c r="C51" s="181">
        <v>282</v>
      </c>
      <c r="D51" s="181">
        <v>518</v>
      </c>
    </row>
    <row r="52" spans="1:4" ht="8.25" customHeight="1">
      <c r="A52" s="152" t="s">
        <v>10</v>
      </c>
      <c r="B52" s="180">
        <v>611</v>
      </c>
      <c r="C52" s="181">
        <v>306</v>
      </c>
      <c r="D52" s="181">
        <v>1198</v>
      </c>
    </row>
    <row r="53" spans="1:4" ht="8.25" customHeight="1">
      <c r="A53" s="152" t="s">
        <v>11</v>
      </c>
      <c r="B53" s="181">
        <v>12645</v>
      </c>
      <c r="C53" s="181">
        <v>6313</v>
      </c>
      <c r="D53" s="181">
        <v>35485</v>
      </c>
    </row>
    <row r="54" spans="1:4" ht="8.25" customHeight="1">
      <c r="A54" s="152" t="s">
        <v>12</v>
      </c>
      <c r="B54" s="180">
        <v>539</v>
      </c>
      <c r="C54" s="181">
        <v>381</v>
      </c>
      <c r="D54" s="181">
        <v>1180</v>
      </c>
    </row>
    <row r="55" spans="1:4" ht="8.25" customHeight="1">
      <c r="A55" s="152" t="s">
        <v>13</v>
      </c>
      <c r="B55" s="180">
        <v>169</v>
      </c>
      <c r="C55" s="181">
        <v>114</v>
      </c>
      <c r="D55" s="181">
        <v>185</v>
      </c>
    </row>
    <row r="56" spans="1:4" ht="8.25" customHeight="1">
      <c r="A56" s="152" t="s">
        <v>14</v>
      </c>
      <c r="B56" s="180">
        <v>2753</v>
      </c>
      <c r="C56" s="181">
        <v>1439</v>
      </c>
      <c r="D56" s="181">
        <v>4899</v>
      </c>
    </row>
    <row r="57" spans="1:4" ht="8.25" customHeight="1">
      <c r="A57" s="152" t="s">
        <v>38</v>
      </c>
      <c r="B57" s="180">
        <v>738</v>
      </c>
      <c r="C57" s="181">
        <v>492</v>
      </c>
      <c r="D57" s="181">
        <v>1588</v>
      </c>
    </row>
    <row r="58" spans="1:4" ht="8.25" customHeight="1">
      <c r="A58" s="152" t="s">
        <v>16</v>
      </c>
      <c r="B58" s="180">
        <v>1273</v>
      </c>
      <c r="C58" s="181">
        <v>854</v>
      </c>
      <c r="D58" s="181">
        <v>2727</v>
      </c>
    </row>
    <row r="59" spans="1:4" ht="8.25" customHeight="1">
      <c r="A59" s="152" t="s">
        <v>17</v>
      </c>
      <c r="B59" s="180">
        <v>704</v>
      </c>
      <c r="C59" s="181">
        <v>459</v>
      </c>
      <c r="D59" s="181">
        <v>1429</v>
      </c>
    </row>
    <row r="60" spans="1:4" ht="8.25" customHeight="1">
      <c r="A60" s="152" t="s">
        <v>18</v>
      </c>
      <c r="B60" s="180">
        <v>211</v>
      </c>
      <c r="C60" s="181">
        <v>78</v>
      </c>
      <c r="D60" s="181">
        <v>589</v>
      </c>
    </row>
    <row r="61" spans="1:4" ht="8.25" customHeight="1">
      <c r="A61" s="152" t="s">
        <v>19</v>
      </c>
      <c r="B61" s="180">
        <v>378</v>
      </c>
      <c r="C61" s="181">
        <v>200</v>
      </c>
      <c r="D61" s="181">
        <v>903</v>
      </c>
    </row>
    <row r="62" spans="1:4" ht="8.25" customHeight="1">
      <c r="A62" s="152" t="s">
        <v>20</v>
      </c>
      <c r="B62" s="180">
        <v>575</v>
      </c>
      <c r="C62" s="181">
        <v>562</v>
      </c>
      <c r="D62" s="181">
        <v>1080</v>
      </c>
    </row>
    <row r="63" spans="1:4" ht="8.25" customHeight="1">
      <c r="A63" s="152" t="s">
        <v>21</v>
      </c>
      <c r="B63" s="180">
        <v>261</v>
      </c>
      <c r="C63" s="181">
        <v>171</v>
      </c>
      <c r="D63" s="181">
        <v>750</v>
      </c>
    </row>
    <row r="64" spans="1:4" ht="8.25" customHeight="1">
      <c r="A64" s="152" t="s">
        <v>22</v>
      </c>
      <c r="B64" s="180">
        <v>572</v>
      </c>
      <c r="C64" s="181">
        <v>610</v>
      </c>
      <c r="D64" s="181">
        <v>1533</v>
      </c>
    </row>
    <row r="65" spans="1:4" ht="8.25" customHeight="1">
      <c r="A65" s="152" t="s">
        <v>23</v>
      </c>
      <c r="B65" s="180">
        <v>341</v>
      </c>
      <c r="C65" s="181">
        <v>252</v>
      </c>
      <c r="D65" s="181">
        <v>899</v>
      </c>
    </row>
    <row r="66" spans="1:4" ht="8.25" customHeight="1">
      <c r="A66" s="152" t="s">
        <v>24</v>
      </c>
      <c r="B66" s="180">
        <v>183</v>
      </c>
      <c r="C66" s="181">
        <v>171</v>
      </c>
      <c r="D66" s="181">
        <v>388</v>
      </c>
    </row>
    <row r="67" spans="1:4" ht="8.25" customHeight="1">
      <c r="A67" s="152" t="s">
        <v>25</v>
      </c>
      <c r="B67" s="180">
        <v>639</v>
      </c>
      <c r="C67" s="181">
        <v>484</v>
      </c>
      <c r="D67" s="181">
        <v>1635</v>
      </c>
    </row>
    <row r="68" spans="1:4" ht="8.25" customHeight="1">
      <c r="A68" s="152" t="s">
        <v>26</v>
      </c>
      <c r="B68" s="180">
        <v>205</v>
      </c>
      <c r="C68" s="181">
        <v>178</v>
      </c>
      <c r="D68" s="181">
        <v>522</v>
      </c>
    </row>
    <row r="69" spans="1:4" ht="8.25" customHeight="1">
      <c r="A69" s="152" t="s">
        <v>27</v>
      </c>
      <c r="B69" s="180">
        <v>191</v>
      </c>
      <c r="C69" s="181">
        <v>129</v>
      </c>
      <c r="D69" s="181">
        <v>255</v>
      </c>
    </row>
    <row r="70" spans="1:4" ht="8.25" customHeight="1">
      <c r="A70" s="171" t="s">
        <v>69</v>
      </c>
      <c r="B70" s="172">
        <v>30529</v>
      </c>
      <c r="C70" s="172">
        <v>19293</v>
      </c>
      <c r="D70" s="172">
        <v>77559</v>
      </c>
    </row>
    <row r="71" spans="1:4" ht="8.25" customHeight="1">
      <c r="A71" s="174"/>
      <c r="B71" s="174"/>
      <c r="C71" s="174"/>
      <c r="D71" s="174"/>
    </row>
    <row r="72" spans="1:4" ht="9" customHeight="1">
      <c r="A72" s="182"/>
      <c r="B72" s="48"/>
      <c r="C72" s="48"/>
      <c r="D72" s="48"/>
    </row>
    <row r="73" spans="1:6" ht="9" customHeight="1">
      <c r="A73" s="194" t="s">
        <v>117</v>
      </c>
      <c r="B73" s="194"/>
      <c r="C73" s="194"/>
      <c r="D73" s="194"/>
      <c r="E73" s="148"/>
      <c r="F73" s="148"/>
    </row>
    <row r="74" spans="1:4" ht="10.5" customHeight="1">
      <c r="A74" s="149"/>
      <c r="B74" s="16"/>
      <c r="C74" s="16"/>
      <c r="D74" s="16"/>
    </row>
    <row r="75" spans="2:4" ht="12.75">
      <c r="B75" s="16"/>
      <c r="C75" s="16"/>
      <c r="D75" s="16"/>
    </row>
    <row r="76" spans="1:4" ht="12.75">
      <c r="A76" s="16"/>
      <c r="B76" s="16"/>
      <c r="C76" s="16"/>
      <c r="D76" s="16"/>
    </row>
    <row r="77" spans="1:4" ht="12.75">
      <c r="A77" s="16"/>
      <c r="B77" s="16"/>
      <c r="C77" s="16"/>
      <c r="D77" s="16"/>
    </row>
    <row r="78" spans="1:4" ht="12.75">
      <c r="A78" s="16"/>
      <c r="C78" s="16"/>
      <c r="D78" s="16"/>
    </row>
    <row r="79" spans="1:4" ht="12.75">
      <c r="A79" s="16"/>
      <c r="B79" s="16"/>
      <c r="C79" s="16"/>
      <c r="D79" s="16"/>
    </row>
    <row r="80" spans="1:4" ht="12.75">
      <c r="A80" s="16"/>
      <c r="B80" s="16"/>
      <c r="C80" s="16"/>
      <c r="D80" s="16"/>
    </row>
    <row r="81" spans="1:4" ht="12.75">
      <c r="A81" s="16"/>
      <c r="B81" s="16"/>
      <c r="C81" s="16"/>
      <c r="D81" s="16"/>
    </row>
    <row r="82" spans="1:4" ht="12.75">
      <c r="A82" s="16"/>
      <c r="B82" s="16"/>
      <c r="C82" s="16"/>
      <c r="D82" s="16"/>
    </row>
    <row r="83" spans="1:4" ht="12.75">
      <c r="A83" s="16"/>
      <c r="B83" s="16"/>
      <c r="C83" s="16"/>
      <c r="D83" s="16"/>
    </row>
    <row r="84" spans="1:4" ht="12.75">
      <c r="A84" s="16"/>
      <c r="B84" s="16"/>
      <c r="C84" s="16"/>
      <c r="D84" s="16"/>
    </row>
    <row r="85" spans="1:4" ht="12.75">
      <c r="A85" s="16"/>
      <c r="B85" s="16"/>
      <c r="C85" s="16"/>
      <c r="D85" s="16"/>
    </row>
    <row r="86" spans="1:4" ht="12.75">
      <c r="A86" s="16"/>
      <c r="B86" s="16"/>
      <c r="C86" s="16"/>
      <c r="D86" s="16"/>
    </row>
    <row r="87" spans="1:4" ht="12.75">
      <c r="A87" s="16"/>
      <c r="B87" s="16"/>
      <c r="C87" s="16"/>
      <c r="D87" s="16"/>
    </row>
    <row r="88" spans="1:4" ht="12.75">
      <c r="A88" s="16"/>
      <c r="B88" s="16"/>
      <c r="C88" s="16"/>
      <c r="D88" s="16"/>
    </row>
    <row r="89" spans="1:4" ht="12.75">
      <c r="A89" s="16"/>
      <c r="B89" s="16"/>
      <c r="C89" s="16"/>
      <c r="D89" s="16"/>
    </row>
    <row r="90" spans="1:4" ht="12.75">
      <c r="A90" s="16"/>
      <c r="B90" s="16"/>
      <c r="C90" s="16"/>
      <c r="D90" s="16"/>
    </row>
    <row r="91" spans="1:4" ht="12.75">
      <c r="A91" s="16"/>
      <c r="B91" s="16"/>
      <c r="C91" s="16"/>
      <c r="D91" s="16"/>
    </row>
    <row r="92" spans="1:4" ht="12.75">
      <c r="A92" s="16"/>
      <c r="B92" s="16"/>
      <c r="C92" s="16"/>
      <c r="D92" s="16"/>
    </row>
    <row r="93" spans="1:4" ht="12.75">
      <c r="A93" s="16"/>
      <c r="B93" s="16"/>
      <c r="C93" s="16"/>
      <c r="D93" s="16"/>
    </row>
    <row r="94" spans="1:4" ht="12.75">
      <c r="A94" s="16"/>
      <c r="B94" s="16"/>
      <c r="C94" s="16"/>
      <c r="D94" s="16"/>
    </row>
    <row r="95" spans="1:4" ht="12.75">
      <c r="A95" s="16"/>
      <c r="B95" s="16"/>
      <c r="C95" s="16"/>
      <c r="D95" s="16"/>
    </row>
    <row r="96" spans="1:4" ht="12.75">
      <c r="A96" s="16"/>
      <c r="B96" s="16"/>
      <c r="C96" s="16"/>
      <c r="D96" s="16"/>
    </row>
    <row r="97" spans="1:4" ht="12.75">
      <c r="A97" s="16"/>
      <c r="B97" s="16"/>
      <c r="C97" s="16"/>
      <c r="D97" s="16"/>
    </row>
    <row r="98" spans="1:4" ht="12.75">
      <c r="A98" s="16"/>
      <c r="B98" s="16"/>
      <c r="C98" s="16"/>
      <c r="D98" s="16"/>
    </row>
    <row r="99" spans="1:4" ht="12.75">
      <c r="A99" s="16"/>
      <c r="B99" s="16"/>
      <c r="C99" s="16"/>
      <c r="D99" s="16"/>
    </row>
    <row r="100" spans="1:4" ht="12.75">
      <c r="A100" s="16"/>
      <c r="B100" s="16"/>
      <c r="C100" s="16"/>
      <c r="D100" s="16"/>
    </row>
    <row r="101" spans="1:4" ht="12.75">
      <c r="A101" s="16"/>
      <c r="B101" s="16"/>
      <c r="C101" s="16"/>
      <c r="D101" s="16"/>
    </row>
    <row r="102" spans="1:4" ht="12.75">
      <c r="A102" s="16"/>
      <c r="B102" s="16"/>
      <c r="C102" s="16"/>
      <c r="D102" s="16"/>
    </row>
    <row r="103" spans="1:4" ht="12.75">
      <c r="A103" s="16"/>
      <c r="B103" s="16"/>
      <c r="C103" s="16"/>
      <c r="D103" s="16"/>
    </row>
    <row r="104" spans="1:4" ht="12.75">
      <c r="A104" s="16"/>
      <c r="B104" s="16"/>
      <c r="C104" s="16"/>
      <c r="D104" s="16"/>
    </row>
    <row r="105" spans="1:4" ht="12.75">
      <c r="A105" s="16"/>
      <c r="B105" s="16"/>
      <c r="C105" s="16"/>
      <c r="D105" s="16"/>
    </row>
    <row r="106" spans="1:4" ht="12.75">
      <c r="A106" s="16"/>
      <c r="B106" s="16"/>
      <c r="C106" s="16"/>
      <c r="D106" s="16"/>
    </row>
    <row r="107" spans="1:4" ht="12.75">
      <c r="A107" s="16"/>
      <c r="B107" s="16"/>
      <c r="C107" s="16"/>
      <c r="D107" s="16"/>
    </row>
    <row r="108" spans="1:4" ht="12.75">
      <c r="A108" s="16"/>
      <c r="B108" s="16"/>
      <c r="C108" s="16"/>
      <c r="D108" s="16"/>
    </row>
    <row r="109" spans="1:4" ht="12.75">
      <c r="A109" s="16"/>
      <c r="B109" s="16"/>
      <c r="C109" s="16"/>
      <c r="D109" s="16"/>
    </row>
    <row r="110" spans="1:4" ht="12.75">
      <c r="A110" s="16"/>
      <c r="B110" s="16"/>
      <c r="C110" s="16"/>
      <c r="D110" s="16"/>
    </row>
    <row r="111" spans="1:4" ht="12.75">
      <c r="A111" s="16"/>
      <c r="B111" s="16"/>
      <c r="C111" s="16"/>
      <c r="D111" s="16"/>
    </row>
    <row r="112" spans="1:4" ht="12.75">
      <c r="A112" s="16"/>
      <c r="B112" s="16"/>
      <c r="C112" s="16"/>
      <c r="D112" s="16"/>
    </row>
    <row r="113" spans="1:4" ht="12.75">
      <c r="A113" s="16"/>
      <c r="B113" s="16"/>
      <c r="C113" s="16"/>
      <c r="D113" s="16"/>
    </row>
    <row r="114" spans="1:4" ht="12.75">
      <c r="A114" s="16"/>
      <c r="B114" s="16"/>
      <c r="C114" s="16"/>
      <c r="D114" s="16"/>
    </row>
    <row r="115" spans="1:4" ht="12.75">
      <c r="A115" s="16"/>
      <c r="B115" s="16"/>
      <c r="C115" s="16"/>
      <c r="D115" s="16"/>
    </row>
    <row r="116" spans="1:4" ht="12.75">
      <c r="A116" s="16"/>
      <c r="B116" s="16"/>
      <c r="C116" s="16"/>
      <c r="D116" s="16"/>
    </row>
    <row r="117" spans="1:4" ht="12.75">
      <c r="A117" s="16"/>
      <c r="B117" s="16"/>
      <c r="C117" s="16"/>
      <c r="D117" s="16"/>
    </row>
    <row r="118" spans="1:4" ht="12.75">
      <c r="A118" s="16"/>
      <c r="B118" s="16"/>
      <c r="C118" s="16"/>
      <c r="D118" s="16"/>
    </row>
    <row r="119" spans="1:4" ht="12.75">
      <c r="A119" s="16"/>
      <c r="B119" s="16"/>
      <c r="C119" s="16"/>
      <c r="D119" s="16"/>
    </row>
    <row r="120" spans="1:4" ht="12.75">
      <c r="A120" s="16"/>
      <c r="B120" s="16"/>
      <c r="C120" s="16"/>
      <c r="D120" s="16"/>
    </row>
    <row r="121" spans="1:4" ht="12.75">
      <c r="A121" s="16"/>
      <c r="B121" s="16"/>
      <c r="C121" s="16"/>
      <c r="D121" s="16"/>
    </row>
    <row r="122" spans="1:4" ht="12.75">
      <c r="A122" s="16"/>
      <c r="B122" s="16"/>
      <c r="C122" s="16"/>
      <c r="D122" s="16"/>
    </row>
    <row r="123" spans="1:4" ht="12.75">
      <c r="A123" s="16"/>
      <c r="B123" s="16"/>
      <c r="C123" s="16"/>
      <c r="D123" s="16"/>
    </row>
    <row r="124" spans="1:4" ht="12.75">
      <c r="A124" s="16"/>
      <c r="B124" s="16"/>
      <c r="C124" s="16"/>
      <c r="D124" s="16"/>
    </row>
    <row r="125" spans="1:4" ht="12.75">
      <c r="A125" s="16"/>
      <c r="B125" s="16"/>
      <c r="C125" s="16"/>
      <c r="D125" s="16"/>
    </row>
    <row r="126" spans="1:4" ht="12.75">
      <c r="A126" s="16"/>
      <c r="B126" s="16"/>
      <c r="C126" s="16"/>
      <c r="D126" s="16"/>
    </row>
    <row r="127" spans="1:4" ht="12.75">
      <c r="A127" s="16"/>
      <c r="B127" s="16"/>
      <c r="C127" s="16"/>
      <c r="D127" s="16"/>
    </row>
    <row r="128" spans="1:4" ht="12.75">
      <c r="A128" s="16"/>
      <c r="B128" s="16"/>
      <c r="C128" s="16"/>
      <c r="D128" s="16"/>
    </row>
    <row r="129" spans="1:4" ht="12.75">
      <c r="A129" s="16"/>
      <c r="B129" s="16"/>
      <c r="C129" s="16"/>
      <c r="D129" s="16"/>
    </row>
    <row r="130" spans="1:4" ht="12.75">
      <c r="A130" s="16"/>
      <c r="B130" s="16"/>
      <c r="C130" s="16"/>
      <c r="D130" s="16"/>
    </row>
    <row r="131" spans="1:4" ht="12.75">
      <c r="A131" s="16"/>
      <c r="B131" s="16"/>
      <c r="C131" s="16"/>
      <c r="D131" s="16"/>
    </row>
    <row r="132" spans="1:4" ht="12.75">
      <c r="A132" s="16"/>
      <c r="B132" s="16"/>
      <c r="C132" s="16"/>
      <c r="D132" s="16"/>
    </row>
    <row r="133" spans="1:4" ht="12.75">
      <c r="A133" s="16"/>
      <c r="B133" s="16"/>
      <c r="C133" s="16"/>
      <c r="D133" s="16"/>
    </row>
    <row r="134" spans="1:4" ht="12.75">
      <c r="A134" s="16"/>
      <c r="B134" s="16"/>
      <c r="C134" s="16"/>
      <c r="D134" s="16"/>
    </row>
    <row r="135" spans="1:4" ht="12.75">
      <c r="A135" s="16"/>
      <c r="B135" s="16"/>
      <c r="C135" s="16"/>
      <c r="D135" s="16"/>
    </row>
    <row r="136" spans="1:4" ht="12.75">
      <c r="A136" s="16"/>
      <c r="B136" s="16"/>
      <c r="C136" s="16"/>
      <c r="D136" s="16"/>
    </row>
    <row r="137" spans="1:4" ht="12.75">
      <c r="A137" s="16"/>
      <c r="B137" s="16"/>
      <c r="C137" s="16"/>
      <c r="D137" s="16"/>
    </row>
    <row r="138" spans="1:4" ht="12.75">
      <c r="A138" s="16"/>
      <c r="B138" s="16"/>
      <c r="C138" s="16"/>
      <c r="D138" s="16"/>
    </row>
    <row r="139" spans="1:4" ht="12.75">
      <c r="A139" s="16"/>
      <c r="B139" s="16"/>
      <c r="C139" s="16"/>
      <c r="D139" s="16"/>
    </row>
    <row r="140" spans="1:4" ht="12.75">
      <c r="A140" s="16"/>
      <c r="B140" s="16"/>
      <c r="C140" s="16"/>
      <c r="D140" s="16"/>
    </row>
    <row r="141" spans="1:4" ht="12.75">
      <c r="A141" s="16"/>
      <c r="B141" s="16"/>
      <c r="C141" s="16"/>
      <c r="D141" s="16"/>
    </row>
    <row r="142" spans="1:4" ht="12.75">
      <c r="A142" s="16"/>
      <c r="B142" s="16"/>
      <c r="C142" s="16"/>
      <c r="D142" s="16"/>
    </row>
    <row r="143" spans="1:4" ht="12.75">
      <c r="A143" s="16"/>
      <c r="B143" s="16"/>
      <c r="C143" s="16"/>
      <c r="D143" s="1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  <row r="149" spans="1:4" ht="12.75">
      <c r="A149" s="16"/>
      <c r="B149" s="16"/>
      <c r="C149" s="16"/>
      <c r="D149" s="16"/>
    </row>
    <row r="150" spans="1:4" ht="12.75">
      <c r="A150" s="16"/>
      <c r="B150" s="16"/>
      <c r="C150" s="16"/>
      <c r="D150" s="16"/>
    </row>
    <row r="151" spans="1:4" ht="12.75">
      <c r="A151" s="16"/>
      <c r="B151" s="16"/>
      <c r="C151" s="16"/>
      <c r="D151" s="16"/>
    </row>
    <row r="152" spans="1:4" ht="12.75">
      <c r="A152" s="16"/>
      <c r="B152" s="16"/>
      <c r="C152" s="16"/>
      <c r="D152" s="16"/>
    </row>
    <row r="153" spans="1:4" ht="12.75">
      <c r="A153" s="16"/>
      <c r="B153" s="16"/>
      <c r="C153" s="16"/>
      <c r="D153" s="16"/>
    </row>
    <row r="154" spans="1:4" ht="12.75">
      <c r="A154" s="16"/>
      <c r="B154" s="16"/>
      <c r="C154" s="16"/>
      <c r="D154" s="16"/>
    </row>
    <row r="155" spans="1:4" ht="12.75">
      <c r="A155" s="16"/>
      <c r="B155" s="16"/>
      <c r="C155" s="16"/>
      <c r="D155" s="16"/>
    </row>
    <row r="156" spans="1:4" ht="12.75">
      <c r="A156" s="16"/>
      <c r="B156" s="16"/>
      <c r="C156" s="16"/>
      <c r="D156" s="16"/>
    </row>
    <row r="157" spans="1:4" ht="12.75">
      <c r="A157" s="16"/>
      <c r="B157" s="16"/>
      <c r="C157" s="16"/>
      <c r="D157" s="16"/>
    </row>
    <row r="158" spans="1:4" ht="12.75">
      <c r="A158" s="16"/>
      <c r="B158" s="16"/>
      <c r="C158" s="16"/>
      <c r="D158" s="16"/>
    </row>
    <row r="159" spans="1:4" ht="12.75">
      <c r="A159" s="16"/>
      <c r="B159" s="16"/>
      <c r="C159" s="16"/>
      <c r="D159" s="16"/>
    </row>
    <row r="160" spans="1:4" ht="12.75">
      <c r="A160" s="16"/>
      <c r="B160" s="16"/>
      <c r="C160" s="16"/>
      <c r="D160" s="16"/>
    </row>
    <row r="161" spans="1:4" ht="12.75">
      <c r="A161" s="16"/>
      <c r="B161" s="16"/>
      <c r="C161" s="16"/>
      <c r="D161" s="16"/>
    </row>
    <row r="162" spans="1:4" ht="12.75">
      <c r="A162" s="16"/>
      <c r="B162" s="16"/>
      <c r="C162" s="16"/>
      <c r="D162" s="16"/>
    </row>
    <row r="163" spans="1:4" ht="12.75">
      <c r="A163" s="16"/>
      <c r="B163" s="16"/>
      <c r="C163" s="16"/>
      <c r="D163" s="16"/>
    </row>
    <row r="164" spans="1:4" ht="12.75">
      <c r="A164" s="16"/>
      <c r="B164" s="16"/>
      <c r="C164" s="16"/>
      <c r="D164" s="16"/>
    </row>
    <row r="165" spans="1:4" ht="12.75">
      <c r="A165" s="16"/>
      <c r="B165" s="16"/>
      <c r="C165" s="16"/>
      <c r="D165" s="16"/>
    </row>
    <row r="166" spans="1:4" ht="12.75">
      <c r="A166" s="16"/>
      <c r="B166" s="16"/>
      <c r="C166" s="16"/>
      <c r="D166" s="16"/>
    </row>
    <row r="167" spans="1:4" ht="12.75">
      <c r="A167" s="16"/>
      <c r="B167" s="16"/>
      <c r="C167" s="16"/>
      <c r="D167" s="16"/>
    </row>
    <row r="168" spans="1:4" ht="12.75">
      <c r="A168" s="16"/>
      <c r="B168" s="16"/>
      <c r="C168" s="16"/>
      <c r="D168" s="16"/>
    </row>
    <row r="169" spans="1:4" ht="12.75">
      <c r="A169" s="16"/>
      <c r="B169" s="16"/>
      <c r="C169" s="16"/>
      <c r="D169" s="16"/>
    </row>
    <row r="170" spans="1:4" ht="12.75">
      <c r="A170" s="16"/>
      <c r="B170" s="16"/>
      <c r="C170" s="16"/>
      <c r="D170" s="16"/>
    </row>
    <row r="171" spans="1:4" ht="12.75">
      <c r="A171" s="16"/>
      <c r="B171" s="16"/>
      <c r="C171" s="16"/>
      <c r="D171" s="16"/>
    </row>
    <row r="172" spans="1:4" ht="12.75">
      <c r="A172" s="16"/>
      <c r="B172" s="16"/>
      <c r="C172" s="16"/>
      <c r="D172" s="16"/>
    </row>
    <row r="173" spans="1:4" ht="12.75">
      <c r="A173" s="16"/>
      <c r="B173" s="16"/>
      <c r="C173" s="16"/>
      <c r="D173" s="16"/>
    </row>
    <row r="174" spans="1:4" ht="12.75">
      <c r="A174" s="16"/>
      <c r="B174" s="16"/>
      <c r="C174" s="16"/>
      <c r="D174" s="16"/>
    </row>
    <row r="175" spans="1:4" ht="12.75">
      <c r="A175" s="16"/>
      <c r="B175" s="16"/>
      <c r="C175" s="16"/>
      <c r="D175" s="16"/>
    </row>
    <row r="176" spans="1:4" ht="12.75">
      <c r="A176" s="16"/>
      <c r="B176" s="16"/>
      <c r="C176" s="16"/>
      <c r="D176" s="16"/>
    </row>
    <row r="177" spans="1:4" ht="12.75">
      <c r="A177" s="16"/>
      <c r="B177" s="16"/>
      <c r="C177" s="16"/>
      <c r="D177" s="16"/>
    </row>
    <row r="178" spans="1:4" ht="12.75">
      <c r="A178" s="16"/>
      <c r="B178" s="16"/>
      <c r="C178" s="16"/>
      <c r="D178" s="16"/>
    </row>
    <row r="179" spans="1:4" ht="12.75">
      <c r="A179" s="16"/>
      <c r="B179" s="16"/>
      <c r="C179" s="16"/>
      <c r="D179" s="16"/>
    </row>
    <row r="180" spans="1:4" ht="12.75">
      <c r="A180" s="16"/>
      <c r="B180" s="16"/>
      <c r="C180" s="16"/>
      <c r="D180" s="16"/>
    </row>
    <row r="181" spans="1:4" ht="12.75">
      <c r="A181" s="16"/>
      <c r="B181" s="16"/>
      <c r="C181" s="16"/>
      <c r="D181" s="16"/>
    </row>
    <row r="182" spans="1:4" ht="12.75">
      <c r="A182" s="16"/>
      <c r="B182" s="16"/>
      <c r="C182" s="16"/>
      <c r="D182" s="16"/>
    </row>
    <row r="183" spans="1:4" ht="12.75">
      <c r="A183" s="16"/>
      <c r="B183" s="16"/>
      <c r="C183" s="16"/>
      <c r="D183" s="16"/>
    </row>
    <row r="184" spans="1:4" ht="12.75">
      <c r="A184" s="16"/>
      <c r="B184" s="16"/>
      <c r="C184" s="16"/>
      <c r="D184" s="16"/>
    </row>
    <row r="185" spans="1:4" ht="12.75">
      <c r="A185" s="16"/>
      <c r="B185" s="16"/>
      <c r="C185" s="16"/>
      <c r="D185" s="16"/>
    </row>
    <row r="186" spans="1:4" ht="12.75">
      <c r="A186" s="16"/>
      <c r="B186" s="16"/>
      <c r="C186" s="16"/>
      <c r="D186" s="16"/>
    </row>
    <row r="187" spans="1:4" ht="12.75">
      <c r="A187" s="16"/>
      <c r="B187" s="16"/>
      <c r="C187" s="16"/>
      <c r="D187" s="16"/>
    </row>
    <row r="188" spans="1:4" ht="12.75">
      <c r="A188" s="16"/>
      <c r="B188" s="16"/>
      <c r="C188" s="16"/>
      <c r="D188" s="16"/>
    </row>
    <row r="189" spans="1:4" ht="12.75">
      <c r="A189" s="16"/>
      <c r="B189" s="16"/>
      <c r="C189" s="16"/>
      <c r="D189" s="16"/>
    </row>
    <row r="190" spans="1:4" ht="12.75">
      <c r="A190" s="16"/>
      <c r="B190" s="16"/>
      <c r="C190" s="16"/>
      <c r="D190" s="16"/>
    </row>
    <row r="191" spans="1:4" ht="12.75">
      <c r="A191" s="16"/>
      <c r="B191" s="16"/>
      <c r="C191" s="16"/>
      <c r="D191" s="16"/>
    </row>
    <row r="192" spans="1:4" ht="12.75">
      <c r="A192" s="16"/>
      <c r="B192" s="16"/>
      <c r="C192" s="16"/>
      <c r="D192" s="16"/>
    </row>
    <row r="193" spans="1:4" ht="12.75">
      <c r="A193" s="16"/>
      <c r="B193" s="16"/>
      <c r="C193" s="16"/>
      <c r="D193" s="16"/>
    </row>
    <row r="194" spans="1:4" ht="12.75">
      <c r="A194" s="16"/>
      <c r="B194" s="16"/>
      <c r="C194" s="16"/>
      <c r="D194" s="16"/>
    </row>
    <row r="195" spans="1:4" ht="12.75">
      <c r="A195" s="16"/>
      <c r="B195" s="16"/>
      <c r="C195" s="16"/>
      <c r="D195" s="16"/>
    </row>
    <row r="196" spans="1:4" ht="12.75">
      <c r="A196" s="16"/>
      <c r="B196" s="16"/>
      <c r="C196" s="16"/>
      <c r="D196" s="16"/>
    </row>
    <row r="197" spans="1:4" ht="12.75">
      <c r="A197" s="16"/>
      <c r="B197" s="16"/>
      <c r="C197" s="16"/>
      <c r="D197" s="16"/>
    </row>
    <row r="198" spans="1:4" ht="12.75">
      <c r="A198" s="16"/>
      <c r="B198" s="16"/>
      <c r="C198" s="16"/>
      <c r="D198" s="16"/>
    </row>
    <row r="199" spans="1:4" ht="12.75">
      <c r="A199" s="16"/>
      <c r="B199" s="16"/>
      <c r="C199" s="16"/>
      <c r="D199" s="16"/>
    </row>
    <row r="200" spans="1:4" ht="12.75">
      <c r="A200" s="16"/>
      <c r="B200" s="16"/>
      <c r="C200" s="16"/>
      <c r="D200" s="16"/>
    </row>
    <row r="201" spans="1:4" ht="12.75">
      <c r="A201" s="16"/>
      <c r="B201" s="16"/>
      <c r="C201" s="16"/>
      <c r="D201" s="16"/>
    </row>
    <row r="202" spans="1:4" ht="12.75">
      <c r="A202" s="16"/>
      <c r="B202" s="16"/>
      <c r="C202" s="16"/>
      <c r="D202" s="16"/>
    </row>
    <row r="203" spans="1:4" ht="12.75">
      <c r="A203" s="16"/>
      <c r="B203" s="16"/>
      <c r="C203" s="16"/>
      <c r="D203" s="16"/>
    </row>
    <row r="204" spans="1:4" ht="12.75">
      <c r="A204" s="16"/>
      <c r="B204" s="16"/>
      <c r="C204" s="16"/>
      <c r="D204" s="16"/>
    </row>
    <row r="205" spans="1:4" ht="12.75">
      <c r="A205" s="16"/>
      <c r="B205" s="16"/>
      <c r="C205" s="16"/>
      <c r="D205" s="16"/>
    </row>
    <row r="206" spans="1:4" ht="12.75">
      <c r="A206" s="16"/>
      <c r="B206" s="16"/>
      <c r="C206" s="16"/>
      <c r="D206" s="16"/>
    </row>
    <row r="207" spans="1:4" ht="12.75">
      <c r="A207" s="16"/>
      <c r="B207" s="16"/>
      <c r="C207" s="16"/>
      <c r="D207" s="16"/>
    </row>
    <row r="208" spans="1:4" ht="12.75">
      <c r="A208" s="16"/>
      <c r="B208" s="16"/>
      <c r="C208" s="16"/>
      <c r="D208" s="16"/>
    </row>
    <row r="209" spans="1:4" ht="12.75">
      <c r="A209" s="16"/>
      <c r="B209" s="16"/>
      <c r="C209" s="16"/>
      <c r="D209" s="16"/>
    </row>
    <row r="210" spans="1:4" ht="12.75">
      <c r="A210" s="16"/>
      <c r="B210" s="16"/>
      <c r="C210" s="16"/>
      <c r="D210" s="16"/>
    </row>
    <row r="211" spans="1:4" ht="12.75">
      <c r="A211" s="16"/>
      <c r="B211" s="16"/>
      <c r="C211" s="16"/>
      <c r="D211" s="16"/>
    </row>
    <row r="212" spans="1:4" ht="12.75">
      <c r="A212" s="16"/>
      <c r="B212" s="16"/>
      <c r="C212" s="16"/>
      <c r="D212" s="16"/>
    </row>
    <row r="213" spans="1:4" ht="12.75">
      <c r="A213" s="16"/>
      <c r="B213" s="16"/>
      <c r="C213" s="16"/>
      <c r="D213" s="16"/>
    </row>
    <row r="214" spans="1:4" ht="12.75">
      <c r="A214" s="16"/>
      <c r="B214" s="16"/>
      <c r="C214" s="16"/>
      <c r="D214" s="16"/>
    </row>
    <row r="215" spans="1:4" ht="12.75">
      <c r="A215" s="16"/>
      <c r="B215" s="16"/>
      <c r="C215" s="16"/>
      <c r="D215" s="16"/>
    </row>
    <row r="216" spans="1:4" ht="12.75">
      <c r="A216" s="16"/>
      <c r="B216" s="16"/>
      <c r="C216" s="16"/>
      <c r="D216" s="16"/>
    </row>
    <row r="217" spans="1:4" ht="12.75">
      <c r="A217" s="16"/>
      <c r="B217" s="16"/>
      <c r="C217" s="16"/>
      <c r="D217" s="16"/>
    </row>
    <row r="218" spans="1:4" ht="12.75">
      <c r="A218" s="16"/>
      <c r="B218" s="16"/>
      <c r="C218" s="16"/>
      <c r="D218" s="16"/>
    </row>
    <row r="219" spans="1:4" ht="12.75">
      <c r="A219" s="16"/>
      <c r="B219" s="16"/>
      <c r="C219" s="16"/>
      <c r="D219" s="16"/>
    </row>
    <row r="220" spans="1:4" ht="12.75">
      <c r="A220" s="16"/>
      <c r="B220" s="16"/>
      <c r="C220" s="16"/>
      <c r="D220" s="16"/>
    </row>
    <row r="221" spans="1:4" ht="12.75">
      <c r="A221" s="16"/>
      <c r="B221" s="16"/>
      <c r="C221" s="16"/>
      <c r="D221" s="16"/>
    </row>
    <row r="222" spans="1:4" ht="12.75">
      <c r="A222" s="16"/>
      <c r="B222" s="16"/>
      <c r="C222" s="16"/>
      <c r="D222" s="16"/>
    </row>
    <row r="223" spans="1:4" ht="12.75">
      <c r="A223" s="16"/>
      <c r="B223" s="16"/>
      <c r="C223" s="16"/>
      <c r="D223" s="16"/>
    </row>
    <row r="224" spans="1:4" ht="12.75">
      <c r="A224" s="16"/>
      <c r="B224" s="16"/>
      <c r="C224" s="16"/>
      <c r="D224" s="16"/>
    </row>
    <row r="225" spans="1:4" ht="12.75">
      <c r="A225" s="16"/>
      <c r="B225" s="16"/>
      <c r="C225" s="16"/>
      <c r="D225" s="16"/>
    </row>
    <row r="226" spans="1:4" ht="12.75">
      <c r="A226" s="16"/>
      <c r="B226" s="16"/>
      <c r="C226" s="16"/>
      <c r="D226" s="16"/>
    </row>
    <row r="227" spans="1:4" ht="12.75">
      <c r="A227" s="16"/>
      <c r="B227" s="16"/>
      <c r="C227" s="16"/>
      <c r="D227" s="16"/>
    </row>
    <row r="228" spans="1:4" ht="12.75">
      <c r="A228" s="16"/>
      <c r="B228" s="16"/>
      <c r="C228" s="16"/>
      <c r="D228" s="16"/>
    </row>
    <row r="229" spans="1:4" ht="12.75">
      <c r="A229" s="16"/>
      <c r="B229" s="16"/>
      <c r="C229" s="16"/>
      <c r="D229" s="16"/>
    </row>
    <row r="230" spans="1:4" ht="12.75">
      <c r="A230" s="16"/>
      <c r="B230" s="16"/>
      <c r="C230" s="16"/>
      <c r="D230" s="16"/>
    </row>
    <row r="231" spans="1:4" ht="12.75">
      <c r="A231" s="16"/>
      <c r="B231" s="16"/>
      <c r="C231" s="16"/>
      <c r="D231" s="16"/>
    </row>
    <row r="232" spans="1:4" ht="12.75">
      <c r="A232" s="16"/>
      <c r="B232" s="16"/>
      <c r="C232" s="16"/>
      <c r="D232" s="16"/>
    </row>
    <row r="233" spans="1:4" ht="12.75">
      <c r="A233" s="16"/>
      <c r="B233" s="16"/>
      <c r="C233" s="16"/>
      <c r="D233" s="16"/>
    </row>
    <row r="234" spans="1:4" ht="12.75">
      <c r="A234" s="16"/>
      <c r="B234" s="16"/>
      <c r="C234" s="16"/>
      <c r="D234" s="16"/>
    </row>
    <row r="235" spans="1:4" ht="12.75">
      <c r="A235" s="16"/>
      <c r="B235" s="16"/>
      <c r="C235" s="16"/>
      <c r="D235" s="16"/>
    </row>
    <row r="236" spans="1:4" ht="12.75">
      <c r="A236" s="16"/>
      <c r="B236" s="16"/>
      <c r="C236" s="16"/>
      <c r="D236" s="16"/>
    </row>
    <row r="237" spans="1:4" ht="12.75">
      <c r="A237" s="16"/>
      <c r="B237" s="16"/>
      <c r="C237" s="16"/>
      <c r="D237" s="16"/>
    </row>
    <row r="238" spans="1:4" ht="12.75">
      <c r="A238" s="16"/>
      <c r="B238" s="16"/>
      <c r="C238" s="16"/>
      <c r="D238" s="16"/>
    </row>
    <row r="239" spans="1:4" ht="12.75">
      <c r="A239" s="16"/>
      <c r="B239" s="16"/>
      <c r="C239" s="16"/>
      <c r="D239" s="16"/>
    </row>
    <row r="240" spans="1:4" ht="12.75">
      <c r="A240" s="16"/>
      <c r="B240" s="16"/>
      <c r="C240" s="16"/>
      <c r="D240" s="16"/>
    </row>
    <row r="241" spans="1:4" ht="12.75">
      <c r="A241" s="16"/>
      <c r="B241" s="16"/>
      <c r="C241" s="16"/>
      <c r="D241" s="16"/>
    </row>
    <row r="242" spans="1:4" ht="12.75">
      <c r="A242" s="16"/>
      <c r="B242" s="16"/>
      <c r="C242" s="16"/>
      <c r="D242" s="16"/>
    </row>
    <row r="243" spans="1:4" ht="12.75">
      <c r="A243" s="16"/>
      <c r="B243" s="16"/>
      <c r="C243" s="16"/>
      <c r="D243" s="16"/>
    </row>
    <row r="244" spans="1:4" ht="12.75">
      <c r="A244" s="16"/>
      <c r="B244" s="16"/>
      <c r="C244" s="16"/>
      <c r="D244" s="16"/>
    </row>
    <row r="245" spans="1:4" ht="12.75">
      <c r="A245" s="16"/>
      <c r="B245" s="16"/>
      <c r="C245" s="16"/>
      <c r="D245" s="16"/>
    </row>
    <row r="246" spans="1:4" ht="12.75">
      <c r="A246" s="16"/>
      <c r="B246" s="16"/>
      <c r="C246" s="16"/>
      <c r="D246" s="16"/>
    </row>
    <row r="247" spans="1:4" ht="12.75">
      <c r="A247" s="16"/>
      <c r="B247" s="16"/>
      <c r="C247" s="16"/>
      <c r="D247" s="16"/>
    </row>
    <row r="248" spans="1:4" ht="12.75">
      <c r="A248" s="16"/>
      <c r="B248" s="16"/>
      <c r="C248" s="16"/>
      <c r="D248" s="16"/>
    </row>
    <row r="249" spans="1:4" ht="12.75">
      <c r="A249" s="16"/>
      <c r="B249" s="16"/>
      <c r="C249" s="16"/>
      <c r="D249" s="16"/>
    </row>
    <row r="250" spans="1:4" ht="12.75">
      <c r="A250" s="16"/>
      <c r="B250" s="16"/>
      <c r="C250" s="16"/>
      <c r="D250" s="16"/>
    </row>
    <row r="251" spans="1:4" ht="12.75">
      <c r="A251" s="16"/>
      <c r="B251" s="16"/>
      <c r="C251" s="16"/>
      <c r="D251" s="16"/>
    </row>
    <row r="252" spans="1:4" ht="12.75">
      <c r="A252" s="16"/>
      <c r="B252" s="16"/>
      <c r="C252" s="16"/>
      <c r="D252" s="16"/>
    </row>
    <row r="253" spans="1:4" ht="12.75">
      <c r="A253" s="16"/>
      <c r="B253" s="16"/>
      <c r="C253" s="16"/>
      <c r="D253" s="16"/>
    </row>
    <row r="254" spans="1:4" ht="12.75">
      <c r="A254" s="16"/>
      <c r="B254" s="16"/>
      <c r="C254" s="16"/>
      <c r="D254" s="16"/>
    </row>
    <row r="255" spans="1:4" ht="12.75">
      <c r="A255" s="16"/>
      <c r="B255" s="16"/>
      <c r="C255" s="16"/>
      <c r="D255" s="16"/>
    </row>
    <row r="256" spans="1:4" ht="12.75">
      <c r="A256" s="16"/>
      <c r="B256" s="16"/>
      <c r="C256" s="16"/>
      <c r="D256" s="16"/>
    </row>
    <row r="257" spans="1:4" ht="12.75">
      <c r="A257" s="16"/>
      <c r="B257" s="16"/>
      <c r="C257" s="16"/>
      <c r="D257" s="16"/>
    </row>
    <row r="258" spans="1:4" ht="12.75">
      <c r="A258" s="16"/>
      <c r="B258" s="16"/>
      <c r="C258" s="16"/>
      <c r="D258" s="16"/>
    </row>
    <row r="259" spans="1:4" ht="12.75">
      <c r="A259" s="16"/>
      <c r="B259" s="16"/>
      <c r="C259" s="16"/>
      <c r="D259" s="16"/>
    </row>
    <row r="260" spans="1:4" ht="12.75">
      <c r="A260" s="16"/>
      <c r="B260" s="16"/>
      <c r="C260" s="16"/>
      <c r="D260" s="16"/>
    </row>
    <row r="261" spans="1:4" ht="12.75">
      <c r="A261" s="16"/>
      <c r="B261" s="16"/>
      <c r="C261" s="16"/>
      <c r="D261" s="16"/>
    </row>
    <row r="262" spans="1:4" ht="12.75">
      <c r="A262" s="16"/>
      <c r="B262" s="16"/>
      <c r="C262" s="16"/>
      <c r="D262" s="16"/>
    </row>
    <row r="263" spans="1:4" ht="12.75">
      <c r="A263" s="16"/>
      <c r="B263" s="16"/>
      <c r="C263" s="16"/>
      <c r="D263" s="16"/>
    </row>
    <row r="264" spans="1:4" ht="12.75">
      <c r="A264" s="16"/>
      <c r="B264" s="16"/>
      <c r="C264" s="16"/>
      <c r="D264" s="16"/>
    </row>
    <row r="265" spans="1:4" ht="12.75">
      <c r="A265" s="16"/>
      <c r="B265" s="16"/>
      <c r="C265" s="16"/>
      <c r="D265" s="16"/>
    </row>
    <row r="266" spans="1:4" ht="12.75">
      <c r="A266" s="16"/>
      <c r="B266" s="16"/>
      <c r="C266" s="16"/>
      <c r="D266" s="16"/>
    </row>
    <row r="267" spans="1:4" ht="12.75">
      <c r="A267" s="16"/>
      <c r="B267" s="16"/>
      <c r="C267" s="16"/>
      <c r="D267" s="16"/>
    </row>
    <row r="268" spans="1:4" ht="12.75">
      <c r="A268" s="16"/>
      <c r="B268" s="16"/>
      <c r="C268" s="16"/>
      <c r="D268" s="16"/>
    </row>
    <row r="269" spans="1:4" ht="12.75">
      <c r="A269" s="16"/>
      <c r="B269" s="16"/>
      <c r="C269" s="16"/>
      <c r="D269" s="16"/>
    </row>
    <row r="270" spans="1:4" ht="12.75">
      <c r="A270" s="16"/>
      <c r="B270" s="16"/>
      <c r="C270" s="16"/>
      <c r="D270" s="16"/>
    </row>
    <row r="271" spans="1:4" ht="12.75">
      <c r="A271" s="16"/>
      <c r="B271" s="16"/>
      <c r="C271" s="16"/>
      <c r="D271" s="16"/>
    </row>
    <row r="272" spans="1:4" ht="12.75">
      <c r="A272" s="16"/>
      <c r="B272" s="16"/>
      <c r="C272" s="16"/>
      <c r="D272" s="16"/>
    </row>
    <row r="273" spans="1:4" ht="12.75">
      <c r="A273" s="16"/>
      <c r="B273" s="16"/>
      <c r="C273" s="16"/>
      <c r="D273" s="16"/>
    </row>
    <row r="274" spans="1:4" ht="12.75">
      <c r="A274" s="16"/>
      <c r="B274" s="16"/>
      <c r="C274" s="16"/>
      <c r="D274" s="16"/>
    </row>
    <row r="275" spans="1:4" ht="12.75">
      <c r="A275" s="16"/>
      <c r="B275" s="16"/>
      <c r="C275" s="16"/>
      <c r="D275" s="16"/>
    </row>
    <row r="276" spans="1:4" ht="12.75">
      <c r="A276" s="16"/>
      <c r="B276" s="16"/>
      <c r="C276" s="16"/>
      <c r="D276" s="16"/>
    </row>
    <row r="277" spans="1:4" ht="12.75">
      <c r="A277" s="16"/>
      <c r="B277" s="16"/>
      <c r="C277" s="16"/>
      <c r="D277" s="16"/>
    </row>
    <row r="278" spans="1:4" ht="12.75">
      <c r="A278" s="16"/>
      <c r="B278" s="16"/>
      <c r="C278" s="16"/>
      <c r="D278" s="16"/>
    </row>
    <row r="279" spans="1:4" ht="12.75">
      <c r="A279" s="16"/>
      <c r="B279" s="16"/>
      <c r="C279" s="16"/>
      <c r="D279" s="16"/>
    </row>
    <row r="280" spans="1:4" ht="12.75">
      <c r="A280" s="16"/>
      <c r="B280" s="16"/>
      <c r="C280" s="16"/>
      <c r="D280" s="16"/>
    </row>
    <row r="281" spans="1:4" ht="12.75">
      <c r="A281" s="16"/>
      <c r="B281" s="16"/>
      <c r="C281" s="16"/>
      <c r="D281" s="16"/>
    </row>
    <row r="282" spans="1:4" ht="12.75">
      <c r="A282" s="16"/>
      <c r="B282" s="16"/>
      <c r="C282" s="16"/>
      <c r="D282" s="16"/>
    </row>
    <row r="283" spans="1:4" ht="12.75">
      <c r="A283" s="16"/>
      <c r="B283" s="16"/>
      <c r="C283" s="16"/>
      <c r="D283" s="16"/>
    </row>
    <row r="284" spans="1:4" ht="12.75">
      <c r="A284" s="16"/>
      <c r="B284" s="16"/>
      <c r="C284" s="16"/>
      <c r="D284" s="16"/>
    </row>
    <row r="285" spans="1:4" ht="12.75">
      <c r="A285" s="16"/>
      <c r="B285" s="16"/>
      <c r="C285" s="16"/>
      <c r="D285" s="16"/>
    </row>
    <row r="286" spans="1:4" ht="12.75">
      <c r="A286" s="16"/>
      <c r="B286" s="16"/>
      <c r="C286" s="16"/>
      <c r="D286" s="16"/>
    </row>
    <row r="287" spans="1:4" ht="12.75">
      <c r="A287" s="16"/>
      <c r="B287" s="16"/>
      <c r="C287" s="16"/>
      <c r="D287" s="16"/>
    </row>
    <row r="288" spans="1:4" ht="12.75">
      <c r="A288" s="16"/>
      <c r="B288" s="16"/>
      <c r="C288" s="16"/>
      <c r="D288" s="16"/>
    </row>
    <row r="289" spans="1:4" ht="12.75">
      <c r="A289" s="16"/>
      <c r="B289" s="16"/>
      <c r="C289" s="16"/>
      <c r="D289" s="16"/>
    </row>
    <row r="290" spans="1:4" ht="12.75">
      <c r="A290" s="16"/>
      <c r="B290" s="16"/>
      <c r="C290" s="16"/>
      <c r="D290" s="16"/>
    </row>
    <row r="291" spans="1:4" ht="12.75">
      <c r="A291" s="16"/>
      <c r="B291" s="16"/>
      <c r="C291" s="16"/>
      <c r="D291" s="16"/>
    </row>
    <row r="292" spans="1:4" ht="12.75">
      <c r="A292" s="16"/>
      <c r="B292" s="16"/>
      <c r="C292" s="16"/>
      <c r="D292" s="16"/>
    </row>
    <row r="293" spans="1:4" ht="12.75">
      <c r="A293" s="16"/>
      <c r="B293" s="16"/>
      <c r="C293" s="16"/>
      <c r="D293" s="16"/>
    </row>
    <row r="294" spans="1:4" ht="12.75">
      <c r="A294" s="16"/>
      <c r="B294" s="16"/>
      <c r="C294" s="16"/>
      <c r="D294" s="16"/>
    </row>
    <row r="295" spans="1:4" ht="12.75">
      <c r="A295" s="16"/>
      <c r="B295" s="16"/>
      <c r="C295" s="16"/>
      <c r="D295" s="16"/>
    </row>
    <row r="296" spans="1:4" ht="12.75">
      <c r="A296" s="16"/>
      <c r="B296" s="16"/>
      <c r="C296" s="16"/>
      <c r="D296" s="16"/>
    </row>
    <row r="297" spans="1:4" ht="12.75">
      <c r="A297" s="16"/>
      <c r="B297" s="16"/>
      <c r="C297" s="16"/>
      <c r="D297" s="16"/>
    </row>
    <row r="298" spans="1:4" ht="12.75">
      <c r="A298" s="16"/>
      <c r="B298" s="16"/>
      <c r="C298" s="16"/>
      <c r="D298" s="16"/>
    </row>
    <row r="299" spans="1:4" ht="12.75">
      <c r="A299" s="16"/>
      <c r="B299" s="16"/>
      <c r="C299" s="16"/>
      <c r="D299" s="16"/>
    </row>
    <row r="300" spans="1:4" ht="12.75">
      <c r="A300" s="16"/>
      <c r="B300" s="16"/>
      <c r="C300" s="16"/>
      <c r="D300" s="16"/>
    </row>
    <row r="301" spans="1:4" ht="12.75">
      <c r="A301" s="16"/>
      <c r="B301" s="16"/>
      <c r="C301" s="16"/>
      <c r="D301" s="16"/>
    </row>
    <row r="302" spans="1:4" ht="12.75">
      <c r="A302" s="16"/>
      <c r="B302" s="16"/>
      <c r="C302" s="16"/>
      <c r="D302" s="16"/>
    </row>
    <row r="303" spans="1:4" ht="12.75">
      <c r="A303" s="16"/>
      <c r="B303" s="16"/>
      <c r="C303" s="16"/>
      <c r="D303" s="16"/>
    </row>
    <row r="304" spans="1:4" ht="12.75">
      <c r="A304" s="16"/>
      <c r="B304" s="16"/>
      <c r="C304" s="16"/>
      <c r="D304" s="16"/>
    </row>
    <row r="305" spans="1:4" ht="12.75">
      <c r="A305" s="16"/>
      <c r="B305" s="16"/>
      <c r="C305" s="16"/>
      <c r="D305" s="16"/>
    </row>
    <row r="306" spans="1:4" ht="12.75">
      <c r="A306" s="16"/>
      <c r="B306" s="16"/>
      <c r="C306" s="16"/>
      <c r="D306" s="16"/>
    </row>
    <row r="307" spans="1:4" ht="12.75">
      <c r="A307" s="16"/>
      <c r="B307" s="16"/>
      <c r="C307" s="16"/>
      <c r="D307" s="16"/>
    </row>
    <row r="308" spans="1:4" ht="12.75">
      <c r="A308" s="16"/>
      <c r="B308" s="16"/>
      <c r="C308" s="16"/>
      <c r="D308" s="16"/>
    </row>
    <row r="309" spans="1:4" ht="12.75">
      <c r="A309" s="16"/>
      <c r="B309" s="16"/>
      <c r="C309" s="16"/>
      <c r="D309" s="16"/>
    </row>
    <row r="310" spans="1:4" ht="12.75">
      <c r="A310" s="16"/>
      <c r="B310" s="16"/>
      <c r="C310" s="16"/>
      <c r="D310" s="16"/>
    </row>
    <row r="311" spans="1:4" ht="12.75">
      <c r="A311" s="16"/>
      <c r="B311" s="16"/>
      <c r="C311" s="16"/>
      <c r="D311" s="16"/>
    </row>
    <row r="312" spans="1:4" ht="12.75">
      <c r="A312" s="16"/>
      <c r="B312" s="16"/>
      <c r="C312" s="16"/>
      <c r="D312" s="16"/>
    </row>
    <row r="313" spans="1:4" ht="12.75">
      <c r="A313" s="16"/>
      <c r="B313" s="16"/>
      <c r="C313" s="16"/>
      <c r="D313" s="16"/>
    </row>
    <row r="314" spans="1:4" ht="12.75">
      <c r="A314" s="16"/>
      <c r="B314" s="16"/>
      <c r="C314" s="16"/>
      <c r="D314" s="16"/>
    </row>
    <row r="315" spans="1:4" ht="12.75">
      <c r="A315" s="16"/>
      <c r="B315" s="16"/>
      <c r="C315" s="16"/>
      <c r="D315" s="16"/>
    </row>
    <row r="316" spans="1:4" ht="12.75">
      <c r="A316" s="16"/>
      <c r="B316" s="16"/>
      <c r="C316" s="16"/>
      <c r="D316" s="16"/>
    </row>
    <row r="317" spans="1:4" ht="12.75">
      <c r="A317" s="16"/>
      <c r="B317" s="16"/>
      <c r="C317" s="16"/>
      <c r="D317" s="16"/>
    </row>
    <row r="318" spans="1:4" ht="12.75">
      <c r="A318" s="16"/>
      <c r="B318" s="16"/>
      <c r="C318" s="16"/>
      <c r="D318" s="16"/>
    </row>
    <row r="319" spans="1:4" ht="12.75">
      <c r="A319" s="16"/>
      <c r="B319" s="16"/>
      <c r="C319" s="16"/>
      <c r="D319" s="16"/>
    </row>
    <row r="320" spans="1:4" ht="12.75">
      <c r="A320" s="16"/>
      <c r="B320" s="16"/>
      <c r="C320" s="16"/>
      <c r="D320" s="16"/>
    </row>
    <row r="321" spans="1:4" ht="12.75">
      <c r="A321" s="16"/>
      <c r="B321" s="16"/>
      <c r="C321" s="16"/>
      <c r="D321" s="16"/>
    </row>
    <row r="322" spans="1:4" ht="12.75">
      <c r="A322" s="16"/>
      <c r="B322" s="16"/>
      <c r="C322" s="16"/>
      <c r="D322" s="16"/>
    </row>
    <row r="323" spans="1:4" ht="12.75">
      <c r="A323" s="16"/>
      <c r="B323" s="16"/>
      <c r="C323" s="16"/>
      <c r="D323" s="16"/>
    </row>
    <row r="324" spans="1:4" ht="12.75">
      <c r="A324" s="16"/>
      <c r="B324" s="16"/>
      <c r="C324" s="16"/>
      <c r="D324" s="16"/>
    </row>
    <row r="325" spans="1:4" ht="12.75">
      <c r="A325" s="16"/>
      <c r="B325" s="16"/>
      <c r="C325" s="16"/>
      <c r="D325" s="16"/>
    </row>
    <row r="326" spans="1:4" ht="12.75">
      <c r="A326" s="16"/>
      <c r="B326" s="16"/>
      <c r="C326" s="16"/>
      <c r="D326" s="16"/>
    </row>
    <row r="327" spans="1:4" ht="12.75">
      <c r="A327" s="16"/>
      <c r="B327" s="16"/>
      <c r="C327" s="16"/>
      <c r="D327" s="16"/>
    </row>
    <row r="328" spans="1:4" ht="12.75">
      <c r="A328" s="16"/>
      <c r="B328" s="16"/>
      <c r="C328" s="16"/>
      <c r="D328" s="16"/>
    </row>
    <row r="329" spans="1:4" ht="12.75">
      <c r="A329" s="16"/>
      <c r="B329" s="16"/>
      <c r="C329" s="16"/>
      <c r="D329" s="16"/>
    </row>
    <row r="330" spans="1:4" ht="12.75">
      <c r="A330" s="16"/>
      <c r="B330" s="16"/>
      <c r="C330" s="16"/>
      <c r="D330" s="16"/>
    </row>
    <row r="331" spans="1:4" ht="12.75">
      <c r="A331" s="16"/>
      <c r="B331" s="16"/>
      <c r="C331" s="16"/>
      <c r="D331" s="16"/>
    </row>
    <row r="332" spans="1:4" ht="12.75">
      <c r="A332" s="16"/>
      <c r="B332" s="16"/>
      <c r="C332" s="16"/>
      <c r="D332" s="16"/>
    </row>
    <row r="333" spans="1:4" ht="12.75">
      <c r="A333" s="16"/>
      <c r="B333" s="16"/>
      <c r="C333" s="16"/>
      <c r="D333" s="16"/>
    </row>
    <row r="334" spans="1:4" ht="12.75">
      <c r="A334" s="16"/>
      <c r="B334" s="16"/>
      <c r="C334" s="16"/>
      <c r="D334" s="16"/>
    </row>
    <row r="335" spans="1:4" ht="12.75">
      <c r="A335" s="16"/>
      <c r="B335" s="16"/>
      <c r="C335" s="16"/>
      <c r="D335" s="16"/>
    </row>
    <row r="336" spans="1:4" ht="12.75">
      <c r="A336" s="16"/>
      <c r="B336" s="16"/>
      <c r="C336" s="16"/>
      <c r="D336" s="16"/>
    </row>
    <row r="337" spans="1:4" ht="12.75">
      <c r="A337" s="16"/>
      <c r="B337" s="16"/>
      <c r="C337" s="16"/>
      <c r="D337" s="16"/>
    </row>
    <row r="338" spans="1:4" ht="12.75">
      <c r="A338" s="16"/>
      <c r="B338" s="16"/>
      <c r="C338" s="16"/>
      <c r="D338" s="16"/>
    </row>
    <row r="339" spans="1:4" ht="12.75">
      <c r="A339" s="16"/>
      <c r="B339" s="16"/>
      <c r="C339" s="16"/>
      <c r="D339" s="16"/>
    </row>
    <row r="340" spans="1:4" ht="12.75">
      <c r="A340" s="16"/>
      <c r="B340" s="16"/>
      <c r="C340" s="16"/>
      <c r="D340" s="16"/>
    </row>
    <row r="341" spans="1:4" ht="12.75">
      <c r="A341" s="16"/>
      <c r="B341" s="16"/>
      <c r="C341" s="16"/>
      <c r="D341" s="16"/>
    </row>
    <row r="342" spans="1:4" ht="12.75">
      <c r="A342" s="16"/>
      <c r="B342" s="16"/>
      <c r="C342" s="16"/>
      <c r="D342" s="16"/>
    </row>
    <row r="343" spans="1:4" ht="12.75">
      <c r="A343" s="16"/>
      <c r="B343" s="16"/>
      <c r="C343" s="16"/>
      <c r="D343" s="16"/>
    </row>
    <row r="344" spans="1:4" ht="12.75">
      <c r="A344" s="16"/>
      <c r="B344" s="16"/>
      <c r="C344" s="16"/>
      <c r="D344" s="16"/>
    </row>
    <row r="345" spans="1:4" ht="12.75">
      <c r="A345" s="16"/>
      <c r="B345" s="16"/>
      <c r="C345" s="16"/>
      <c r="D345" s="16"/>
    </row>
    <row r="346" spans="1:4" ht="12.75">
      <c r="A346" s="16"/>
      <c r="B346" s="16"/>
      <c r="C346" s="16"/>
      <c r="D346" s="16"/>
    </row>
    <row r="347" spans="1:4" ht="12.75">
      <c r="A347" s="16"/>
      <c r="B347" s="16"/>
      <c r="C347" s="16"/>
      <c r="D347" s="16"/>
    </row>
    <row r="348" spans="1:4" ht="12.75">
      <c r="A348" s="16"/>
      <c r="B348" s="16"/>
      <c r="C348" s="16"/>
      <c r="D348" s="16"/>
    </row>
    <row r="349" spans="1:4" ht="12.75">
      <c r="A349" s="16"/>
      <c r="B349" s="16"/>
      <c r="C349" s="16"/>
      <c r="D349" s="16"/>
    </row>
    <row r="350" spans="1:4" ht="12.75">
      <c r="A350" s="16"/>
      <c r="B350" s="16"/>
      <c r="C350" s="16"/>
      <c r="D350" s="16"/>
    </row>
    <row r="351" spans="1:4" ht="12.75">
      <c r="A351" s="16"/>
      <c r="B351" s="16"/>
      <c r="C351" s="16"/>
      <c r="D351" s="16"/>
    </row>
    <row r="352" spans="1:4" ht="12.75">
      <c r="A352" s="16"/>
      <c r="B352" s="16"/>
      <c r="C352" s="16"/>
      <c r="D352" s="16"/>
    </row>
    <row r="353" spans="1:4" ht="12.75">
      <c r="A353" s="16"/>
      <c r="B353" s="16"/>
      <c r="C353" s="16"/>
      <c r="D353" s="16"/>
    </row>
    <row r="354" spans="1:4" ht="12.75">
      <c r="A354" s="16"/>
      <c r="B354" s="16"/>
      <c r="C354" s="16"/>
      <c r="D354" s="16"/>
    </row>
    <row r="355" spans="1:4" ht="12.75">
      <c r="A355" s="16"/>
      <c r="B355" s="16"/>
      <c r="C355" s="16"/>
      <c r="D355" s="16"/>
    </row>
    <row r="356" spans="1:4" ht="12.75">
      <c r="A356" s="16"/>
      <c r="B356" s="16"/>
      <c r="C356" s="16"/>
      <c r="D356" s="16"/>
    </row>
    <row r="357" spans="1:4" ht="12.75">
      <c r="A357" s="16"/>
      <c r="B357" s="16"/>
      <c r="C357" s="16"/>
      <c r="D357" s="16"/>
    </row>
    <row r="358" spans="1:4" ht="12.75">
      <c r="A358" s="16"/>
      <c r="B358" s="16"/>
      <c r="C358" s="16"/>
      <c r="D358" s="16"/>
    </row>
    <row r="359" spans="1:4" ht="12.75">
      <c r="A359" s="16"/>
      <c r="B359" s="16"/>
      <c r="C359" s="16"/>
      <c r="D359" s="16"/>
    </row>
    <row r="360" spans="1:4" ht="12.75">
      <c r="A360" s="16"/>
      <c r="B360" s="16"/>
      <c r="C360" s="16"/>
      <c r="D360" s="16"/>
    </row>
    <row r="361" spans="1:4" ht="12.75">
      <c r="A361" s="16"/>
      <c r="B361" s="16"/>
      <c r="C361" s="16"/>
      <c r="D361" s="16"/>
    </row>
    <row r="362" spans="1:4" ht="12.75">
      <c r="A362" s="16"/>
      <c r="B362" s="16"/>
      <c r="C362" s="16"/>
      <c r="D362" s="16"/>
    </row>
    <row r="363" spans="1:4" ht="12.75">
      <c r="A363" s="16"/>
      <c r="B363" s="16"/>
      <c r="C363" s="16"/>
      <c r="D363" s="16"/>
    </row>
    <row r="364" spans="1:4" ht="12.75">
      <c r="A364" s="16"/>
      <c r="B364" s="16"/>
      <c r="C364" s="16"/>
      <c r="D364" s="16"/>
    </row>
    <row r="365" spans="1:4" ht="12.75">
      <c r="A365" s="16"/>
      <c r="B365" s="16"/>
      <c r="C365" s="16"/>
      <c r="D365" s="16"/>
    </row>
    <row r="366" spans="1:4" ht="12.75">
      <c r="A366" s="16"/>
      <c r="B366" s="16"/>
      <c r="C366" s="16"/>
      <c r="D366" s="16"/>
    </row>
    <row r="367" spans="1:4" ht="12.75">
      <c r="A367" s="16"/>
      <c r="B367" s="16"/>
      <c r="C367" s="16"/>
      <c r="D367" s="16"/>
    </row>
    <row r="368" spans="1:4" ht="12.75">
      <c r="A368" s="16"/>
      <c r="B368" s="16"/>
      <c r="C368" s="16"/>
      <c r="D368" s="16"/>
    </row>
    <row r="369" spans="1:4" ht="12.75">
      <c r="A369" s="16"/>
      <c r="B369" s="16"/>
      <c r="C369" s="16"/>
      <c r="D369" s="16"/>
    </row>
    <row r="370" spans="1:4" ht="12.75">
      <c r="A370" s="16"/>
      <c r="B370" s="16"/>
      <c r="C370" s="16"/>
      <c r="D370" s="16"/>
    </row>
    <row r="371" spans="1:4" ht="12.75">
      <c r="A371" s="16"/>
      <c r="B371" s="16"/>
      <c r="C371" s="16"/>
      <c r="D371" s="16"/>
    </row>
    <row r="372" spans="1:4" ht="12.75">
      <c r="A372" s="16"/>
      <c r="B372" s="16"/>
      <c r="C372" s="16"/>
      <c r="D372" s="16"/>
    </row>
    <row r="373" spans="1:4" ht="12.75">
      <c r="A373" s="16"/>
      <c r="B373" s="16"/>
      <c r="C373" s="16"/>
      <c r="D373" s="16"/>
    </row>
    <row r="374" spans="1:4" ht="12.75">
      <c r="A374" s="16"/>
      <c r="B374" s="16"/>
      <c r="C374" s="16"/>
      <c r="D374" s="16"/>
    </row>
    <row r="375" spans="1:4" ht="12.75">
      <c r="A375" s="16"/>
      <c r="B375" s="16"/>
      <c r="C375" s="16"/>
      <c r="D375" s="16"/>
    </row>
    <row r="376" spans="1:4" ht="12.75">
      <c r="A376" s="16"/>
      <c r="B376" s="16"/>
      <c r="C376" s="16"/>
      <c r="D376" s="16"/>
    </row>
    <row r="377" spans="1:4" ht="12.75">
      <c r="A377" s="16"/>
      <c r="B377" s="16"/>
      <c r="C377" s="16"/>
      <c r="D377" s="16"/>
    </row>
    <row r="378" spans="1:4" ht="12.75">
      <c r="A378" s="16"/>
      <c r="B378" s="16"/>
      <c r="C378" s="16"/>
      <c r="D378" s="16"/>
    </row>
    <row r="379" spans="1:4" ht="12.75">
      <c r="A379" s="16"/>
      <c r="B379" s="16"/>
      <c r="C379" s="16"/>
      <c r="D379" s="16"/>
    </row>
    <row r="380" spans="1:4" ht="12.75">
      <c r="A380" s="16"/>
      <c r="B380" s="16"/>
      <c r="C380" s="16"/>
      <c r="D380" s="16"/>
    </row>
    <row r="381" spans="1:4" ht="12.75">
      <c r="A381" s="16"/>
      <c r="B381" s="16"/>
      <c r="C381" s="16"/>
      <c r="D381" s="16"/>
    </row>
    <row r="382" spans="1:4" ht="12.75">
      <c r="A382" s="16"/>
      <c r="B382" s="16"/>
      <c r="C382" s="16"/>
      <c r="D382" s="16"/>
    </row>
    <row r="383" spans="1:4" ht="12.75">
      <c r="A383" s="16"/>
      <c r="B383" s="16"/>
      <c r="C383" s="16"/>
      <c r="D383" s="16"/>
    </row>
    <row r="384" spans="1:4" ht="12.75">
      <c r="A384" s="16"/>
      <c r="B384" s="16"/>
      <c r="C384" s="16"/>
      <c r="D384" s="16"/>
    </row>
    <row r="385" spans="1:2" ht="12.75">
      <c r="A385" s="16"/>
      <c r="B385" s="16"/>
    </row>
    <row r="386" ht="12.75">
      <c r="B386" s="16"/>
    </row>
  </sheetData>
  <mergeCells count="3">
    <mergeCell ref="A73:D73"/>
    <mergeCell ref="A6:D6"/>
    <mergeCell ref="A39:D39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80"/>
  <sheetViews>
    <sheetView workbookViewId="0" topLeftCell="V21">
      <selection activeCell="AH17" sqref="AH17"/>
    </sheetView>
  </sheetViews>
  <sheetFormatPr defaultColWidth="9.140625" defaultRowHeight="12.75"/>
  <cols>
    <col min="1" max="1" width="12.7109375" style="58" customWidth="1"/>
    <col min="2" max="2" width="6.00390625" style="108" customWidth="1"/>
    <col min="3" max="3" width="6.140625" style="108" customWidth="1"/>
    <col min="4" max="4" width="5.140625" style="108" customWidth="1"/>
    <col min="5" max="5" width="5.57421875" style="108" customWidth="1"/>
    <col min="6" max="6" width="6.28125" style="108" customWidth="1"/>
    <col min="7" max="8" width="6.421875" style="108" customWidth="1"/>
    <col min="9" max="9" width="0.85546875" style="108" customWidth="1"/>
    <col min="10" max="10" width="5.57421875" style="108" customWidth="1"/>
    <col min="11" max="11" width="5.421875" style="108" customWidth="1"/>
    <col min="12" max="12" width="5.28125" style="108" customWidth="1"/>
    <col min="13" max="13" width="5.00390625" style="108" customWidth="1"/>
    <col min="14" max="14" width="13.00390625" style="58" customWidth="1"/>
    <col min="15" max="16" width="6.00390625" style="108" customWidth="1"/>
    <col min="17" max="17" width="5.140625" style="108" customWidth="1"/>
    <col min="18" max="18" width="5.57421875" style="108" customWidth="1"/>
    <col min="19" max="19" width="6.28125" style="108" customWidth="1"/>
    <col min="20" max="21" width="6.421875" style="108" customWidth="1"/>
    <col min="22" max="22" width="0.85546875" style="108" customWidth="1"/>
    <col min="23" max="23" width="6.57421875" style="108" customWidth="1"/>
    <col min="24" max="24" width="5.140625" style="108" customWidth="1"/>
    <col min="25" max="25" width="4.421875" style="108" customWidth="1"/>
    <col min="26" max="26" width="4.7109375" style="108" customWidth="1"/>
    <col min="27" max="27" width="12.57421875" style="58" customWidth="1"/>
    <col min="28" max="28" width="6.00390625" style="108" customWidth="1"/>
    <col min="29" max="29" width="5.7109375" style="108" customWidth="1"/>
    <col min="30" max="30" width="5.140625" style="108" customWidth="1"/>
    <col min="31" max="31" width="5.57421875" style="108" customWidth="1"/>
    <col min="32" max="32" width="6.28125" style="108" customWidth="1"/>
    <col min="33" max="34" width="6.421875" style="108" customWidth="1"/>
    <col min="35" max="35" width="0.85546875" style="108" customWidth="1"/>
    <col min="36" max="36" width="6.28125" style="108" customWidth="1"/>
    <col min="37" max="37" width="5.140625" style="108" customWidth="1"/>
    <col min="38" max="38" width="5.421875" style="108" customWidth="1"/>
    <col min="39" max="39" width="4.7109375" style="108" customWidth="1"/>
    <col min="40" max="40" width="9.140625" style="58" customWidth="1"/>
    <col min="41" max="41" width="9.140625" style="109" customWidth="1"/>
    <col min="42" max="16384" width="9.140625" style="58" customWidth="1"/>
  </cols>
  <sheetData>
    <row r="1" ht="9" customHeight="1"/>
    <row r="2" spans="1:27" ht="12.75">
      <c r="A2" s="75" t="s">
        <v>77</v>
      </c>
      <c r="N2" s="75" t="s">
        <v>77</v>
      </c>
      <c r="AA2" s="75" t="s">
        <v>77</v>
      </c>
    </row>
    <row r="3" ht="20.25" customHeight="1"/>
    <row r="4" spans="1:39" ht="8.25" customHeight="1">
      <c r="A4" s="5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5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59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</row>
    <row r="5" spans="1:39" ht="12" customHeight="1">
      <c r="A5" s="188" t="s">
        <v>73</v>
      </c>
      <c r="B5" s="192" t="s">
        <v>49</v>
      </c>
      <c r="C5" s="192"/>
      <c r="D5" s="192"/>
      <c r="E5" s="192"/>
      <c r="F5" s="192"/>
      <c r="G5" s="192"/>
      <c r="H5" s="192"/>
      <c r="I5" s="111"/>
      <c r="J5" s="192" t="s">
        <v>50</v>
      </c>
      <c r="K5" s="192"/>
      <c r="L5" s="192"/>
      <c r="M5" s="192"/>
      <c r="N5" s="188" t="s">
        <v>73</v>
      </c>
      <c r="O5" s="192" t="s">
        <v>49</v>
      </c>
      <c r="P5" s="192"/>
      <c r="Q5" s="192"/>
      <c r="R5" s="192"/>
      <c r="S5" s="192"/>
      <c r="T5" s="192"/>
      <c r="U5" s="192"/>
      <c r="V5" s="111"/>
      <c r="W5" s="192" t="s">
        <v>50</v>
      </c>
      <c r="X5" s="192"/>
      <c r="Y5" s="192"/>
      <c r="Z5" s="192"/>
      <c r="AA5" s="188" t="s">
        <v>73</v>
      </c>
      <c r="AB5" s="192" t="s">
        <v>49</v>
      </c>
      <c r="AC5" s="192"/>
      <c r="AD5" s="192"/>
      <c r="AE5" s="192"/>
      <c r="AF5" s="192"/>
      <c r="AG5" s="192"/>
      <c r="AH5" s="192"/>
      <c r="AI5" s="111"/>
      <c r="AJ5" s="192" t="s">
        <v>50</v>
      </c>
      <c r="AK5" s="192"/>
      <c r="AL5" s="192"/>
      <c r="AM5" s="192"/>
    </row>
    <row r="6" spans="1:39" ht="11.25" customHeight="1">
      <c r="A6" s="189"/>
      <c r="B6" s="192" t="s">
        <v>54</v>
      </c>
      <c r="C6" s="192"/>
      <c r="D6" s="112"/>
      <c r="E6" s="112"/>
      <c r="F6" s="112"/>
      <c r="G6" s="112"/>
      <c r="H6" s="112"/>
      <c r="I6" s="111"/>
      <c r="J6" s="192" t="s">
        <v>54</v>
      </c>
      <c r="K6" s="192"/>
      <c r="L6" s="112"/>
      <c r="M6" s="112"/>
      <c r="N6" s="189"/>
      <c r="O6" s="192" t="s">
        <v>54</v>
      </c>
      <c r="P6" s="192"/>
      <c r="Q6" s="112"/>
      <c r="R6" s="112"/>
      <c r="S6" s="112"/>
      <c r="T6" s="112"/>
      <c r="U6" s="112"/>
      <c r="V6" s="111"/>
      <c r="W6" s="192" t="s">
        <v>54</v>
      </c>
      <c r="X6" s="192"/>
      <c r="Y6" s="112"/>
      <c r="Z6" s="112"/>
      <c r="AA6" s="189"/>
      <c r="AB6" s="192" t="s">
        <v>54</v>
      </c>
      <c r="AC6" s="192"/>
      <c r="AD6" s="112"/>
      <c r="AE6" s="112"/>
      <c r="AF6" s="112"/>
      <c r="AG6" s="112"/>
      <c r="AH6" s="112"/>
      <c r="AI6" s="111"/>
      <c r="AJ6" s="192" t="s">
        <v>54</v>
      </c>
      <c r="AK6" s="192"/>
      <c r="AL6" s="112"/>
      <c r="AM6" s="112"/>
    </row>
    <row r="7" spans="1:39" ht="93" customHeight="1">
      <c r="A7" s="190"/>
      <c r="B7" s="19" t="s">
        <v>58</v>
      </c>
      <c r="C7" s="19" t="s">
        <v>108</v>
      </c>
      <c r="D7" s="19" t="s">
        <v>83</v>
      </c>
      <c r="E7" s="19" t="s">
        <v>84</v>
      </c>
      <c r="F7" s="19" t="s">
        <v>114</v>
      </c>
      <c r="G7" s="20" t="s">
        <v>116</v>
      </c>
      <c r="H7" s="20" t="s">
        <v>115</v>
      </c>
      <c r="I7" s="19"/>
      <c r="J7" s="19" t="s">
        <v>58</v>
      </c>
      <c r="K7" s="19" t="s">
        <v>108</v>
      </c>
      <c r="L7" s="19" t="s">
        <v>83</v>
      </c>
      <c r="M7" s="19" t="s">
        <v>84</v>
      </c>
      <c r="N7" s="190"/>
      <c r="O7" s="19" t="s">
        <v>58</v>
      </c>
      <c r="P7" s="19" t="s">
        <v>108</v>
      </c>
      <c r="Q7" s="19" t="s">
        <v>83</v>
      </c>
      <c r="R7" s="19" t="s">
        <v>84</v>
      </c>
      <c r="S7" s="19" t="s">
        <v>114</v>
      </c>
      <c r="T7" s="20" t="s">
        <v>116</v>
      </c>
      <c r="U7" s="20" t="s">
        <v>115</v>
      </c>
      <c r="V7" s="19"/>
      <c r="W7" s="19" t="s">
        <v>58</v>
      </c>
      <c r="X7" s="19" t="s">
        <v>108</v>
      </c>
      <c r="Y7" s="19" t="s">
        <v>83</v>
      </c>
      <c r="Z7" s="19" t="s">
        <v>84</v>
      </c>
      <c r="AA7" s="190"/>
      <c r="AB7" s="19" t="s">
        <v>58</v>
      </c>
      <c r="AC7" s="19" t="s">
        <v>108</v>
      </c>
      <c r="AD7" s="19" t="s">
        <v>83</v>
      </c>
      <c r="AE7" s="19" t="s">
        <v>84</v>
      </c>
      <c r="AF7" s="19" t="s">
        <v>114</v>
      </c>
      <c r="AG7" s="20" t="s">
        <v>116</v>
      </c>
      <c r="AH7" s="20" t="s">
        <v>115</v>
      </c>
      <c r="AI7" s="19"/>
      <c r="AJ7" s="19" t="s">
        <v>58</v>
      </c>
      <c r="AK7" s="19" t="s">
        <v>108</v>
      </c>
      <c r="AL7" s="19" t="s">
        <v>83</v>
      </c>
      <c r="AM7" s="19" t="s">
        <v>84</v>
      </c>
    </row>
    <row r="8" spans="1:39" ht="9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8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8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</row>
    <row r="9" spans="1:41" s="40" customFormat="1" ht="9" customHeight="1">
      <c r="A9" s="191" t="s">
        <v>51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 t="s">
        <v>52</v>
      </c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 t="s">
        <v>53</v>
      </c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O9" s="109"/>
    </row>
    <row r="10" spans="1:39" ht="9" customHeight="1">
      <c r="A10" s="46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46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46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</row>
    <row r="11" spans="1:42" s="62" customFormat="1" ht="9" customHeight="1">
      <c r="A11" s="61" t="s">
        <v>0</v>
      </c>
      <c r="B11" s="114">
        <v>65078</v>
      </c>
      <c r="C11" s="115">
        <v>1498.6154997021906</v>
      </c>
      <c r="D11" s="114">
        <v>12741</v>
      </c>
      <c r="E11" s="114">
        <v>4288</v>
      </c>
      <c r="F11" s="114">
        <v>20025</v>
      </c>
      <c r="G11" s="114">
        <v>2338</v>
      </c>
      <c r="H11" s="114">
        <v>6795</v>
      </c>
      <c r="I11" s="114"/>
      <c r="J11" s="114">
        <v>5132</v>
      </c>
      <c r="K11" s="183">
        <v>118.17964203681186</v>
      </c>
      <c r="L11" s="114">
        <v>1797</v>
      </c>
      <c r="M11" s="114">
        <v>656</v>
      </c>
      <c r="N11" s="61" t="s">
        <v>0</v>
      </c>
      <c r="O11" s="114">
        <v>73730</v>
      </c>
      <c r="P11" s="115">
        <v>1697.8536647260594</v>
      </c>
      <c r="Q11" s="114">
        <v>13043</v>
      </c>
      <c r="R11" s="114">
        <v>5298</v>
      </c>
      <c r="S11" s="114">
        <v>18949</v>
      </c>
      <c r="T11" s="114">
        <v>2450</v>
      </c>
      <c r="U11" s="114">
        <v>7287</v>
      </c>
      <c r="V11" s="114"/>
      <c r="W11" s="114">
        <v>4154</v>
      </c>
      <c r="X11" s="104">
        <v>95.65826832052151</v>
      </c>
      <c r="Y11" s="114">
        <v>1202</v>
      </c>
      <c r="Z11" s="114">
        <v>664</v>
      </c>
      <c r="AA11" s="61" t="s">
        <v>0</v>
      </c>
      <c r="AB11" s="114">
        <v>67112</v>
      </c>
      <c r="AC11" s="115">
        <v>1545.454430314598</v>
      </c>
      <c r="AD11" s="114">
        <v>7115</v>
      </c>
      <c r="AE11" s="114">
        <v>4795</v>
      </c>
      <c r="AF11" s="114">
        <v>9004</v>
      </c>
      <c r="AG11" s="114">
        <v>1218</v>
      </c>
      <c r="AH11" s="114">
        <v>1914</v>
      </c>
      <c r="AI11" s="114"/>
      <c r="AJ11" s="114">
        <v>6181</v>
      </c>
      <c r="AK11" s="183">
        <v>142.3360030065343</v>
      </c>
      <c r="AL11" s="114">
        <v>1969</v>
      </c>
      <c r="AM11" s="114">
        <v>590</v>
      </c>
      <c r="AO11" s="106"/>
      <c r="AP11" s="107"/>
    </row>
    <row r="12" spans="1:42" s="62" customFormat="1" ht="9" customHeight="1">
      <c r="A12" s="61" t="s">
        <v>1</v>
      </c>
      <c r="B12" s="114">
        <v>89009</v>
      </c>
      <c r="C12" s="115">
        <v>1422.7989427914426</v>
      </c>
      <c r="D12" s="114">
        <v>13082</v>
      </c>
      <c r="E12" s="114">
        <v>2925</v>
      </c>
      <c r="F12" s="114">
        <v>28620</v>
      </c>
      <c r="G12" s="114">
        <v>3687</v>
      </c>
      <c r="H12" s="114">
        <v>10222</v>
      </c>
      <c r="I12" s="114"/>
      <c r="J12" s="114">
        <v>6094</v>
      </c>
      <c r="K12" s="183">
        <v>97.41191067612321</v>
      </c>
      <c r="L12" s="114">
        <v>1169</v>
      </c>
      <c r="M12" s="114">
        <v>482</v>
      </c>
      <c r="N12" s="61" t="s">
        <v>1</v>
      </c>
      <c r="O12" s="114">
        <v>97738</v>
      </c>
      <c r="P12" s="115">
        <v>1562.3310347330048</v>
      </c>
      <c r="Q12" s="114">
        <v>11545</v>
      </c>
      <c r="R12" s="114">
        <v>2940</v>
      </c>
      <c r="S12" s="114">
        <v>28132</v>
      </c>
      <c r="T12" s="114">
        <v>3429</v>
      </c>
      <c r="U12" s="114">
        <v>10577</v>
      </c>
      <c r="V12" s="114"/>
      <c r="W12" s="114">
        <v>5401</v>
      </c>
      <c r="X12" s="104">
        <v>86.33438292775543</v>
      </c>
      <c r="Y12" s="114">
        <v>998</v>
      </c>
      <c r="Z12" s="114">
        <v>391</v>
      </c>
      <c r="AA12" s="61" t="s">
        <v>1</v>
      </c>
      <c r="AB12" s="114">
        <v>118847</v>
      </c>
      <c r="AC12" s="115">
        <v>1899.756046623764</v>
      </c>
      <c r="AD12" s="114">
        <v>10501</v>
      </c>
      <c r="AE12" s="114">
        <v>2670</v>
      </c>
      <c r="AF12" s="114">
        <v>16893</v>
      </c>
      <c r="AG12" s="114">
        <v>1655</v>
      </c>
      <c r="AH12" s="114">
        <v>3556</v>
      </c>
      <c r="AI12" s="114"/>
      <c r="AJ12" s="114">
        <v>9546</v>
      </c>
      <c r="AK12" s="183">
        <v>152.59174586712706</v>
      </c>
      <c r="AL12" s="114">
        <v>913</v>
      </c>
      <c r="AM12" s="114">
        <v>644</v>
      </c>
      <c r="AO12" s="106"/>
      <c r="AP12" s="107"/>
    </row>
    <row r="13" spans="1:42" s="62" customFormat="1" ht="9" customHeight="1">
      <c r="A13" s="61" t="s">
        <v>2</v>
      </c>
      <c r="B13" s="114">
        <v>26888</v>
      </c>
      <c r="C13" s="115">
        <v>955.254762729077</v>
      </c>
      <c r="D13" s="114">
        <v>2397</v>
      </c>
      <c r="E13" s="114">
        <v>1351</v>
      </c>
      <c r="F13" s="114">
        <v>5827</v>
      </c>
      <c r="G13" s="114">
        <v>863</v>
      </c>
      <c r="H13" s="114">
        <v>2633</v>
      </c>
      <c r="I13" s="114"/>
      <c r="J13" s="114">
        <v>1723</v>
      </c>
      <c r="K13" s="183">
        <v>61.21332773661855</v>
      </c>
      <c r="L13" s="114">
        <v>208</v>
      </c>
      <c r="M13" s="114">
        <v>288</v>
      </c>
      <c r="N13" s="61" t="s">
        <v>2</v>
      </c>
      <c r="O13" s="114">
        <v>29217</v>
      </c>
      <c r="P13" s="115">
        <v>1037.997560348685</v>
      </c>
      <c r="Q13" s="114">
        <v>2198</v>
      </c>
      <c r="R13" s="114">
        <v>1636</v>
      </c>
      <c r="S13" s="114">
        <v>5637</v>
      </c>
      <c r="T13" s="114">
        <v>719</v>
      </c>
      <c r="U13" s="114">
        <v>2607</v>
      </c>
      <c r="V13" s="114"/>
      <c r="W13" s="114">
        <v>1931</v>
      </c>
      <c r="X13" s="104">
        <v>68.60298076576346</v>
      </c>
      <c r="Y13" s="114">
        <v>244</v>
      </c>
      <c r="Z13" s="114">
        <v>448</v>
      </c>
      <c r="AA13" s="61" t="s">
        <v>2</v>
      </c>
      <c r="AB13" s="114">
        <v>57028</v>
      </c>
      <c r="AC13" s="115">
        <v>2026.0439083945926</v>
      </c>
      <c r="AD13" s="114">
        <v>2868</v>
      </c>
      <c r="AE13" s="114">
        <v>1236</v>
      </c>
      <c r="AF13" s="114">
        <v>5226</v>
      </c>
      <c r="AG13" s="114">
        <v>1241</v>
      </c>
      <c r="AH13" s="114">
        <v>1433</v>
      </c>
      <c r="AI13" s="114"/>
      <c r="AJ13" s="114">
        <v>3818</v>
      </c>
      <c r="AK13" s="183">
        <v>135.64276569843855</v>
      </c>
      <c r="AL13" s="114">
        <v>310</v>
      </c>
      <c r="AM13" s="114">
        <v>230</v>
      </c>
      <c r="AO13" s="106"/>
      <c r="AP13" s="107"/>
    </row>
    <row r="14" spans="1:42" s="62" customFormat="1" ht="9" customHeight="1">
      <c r="A14" s="61" t="s">
        <v>3</v>
      </c>
      <c r="B14" s="114">
        <v>4041</v>
      </c>
      <c r="C14" s="115">
        <v>840.6027127691109</v>
      </c>
      <c r="D14" s="114">
        <v>315</v>
      </c>
      <c r="E14" s="114">
        <v>183</v>
      </c>
      <c r="F14" s="114">
        <v>943</v>
      </c>
      <c r="G14" s="114">
        <v>105</v>
      </c>
      <c r="H14" s="114">
        <v>279</v>
      </c>
      <c r="I14" s="114"/>
      <c r="J14" s="114">
        <v>558</v>
      </c>
      <c r="K14" s="183">
        <v>116.07431668526698</v>
      </c>
      <c r="L14" s="114">
        <v>73</v>
      </c>
      <c r="M14" s="114">
        <v>34</v>
      </c>
      <c r="N14" s="61" t="s">
        <v>3</v>
      </c>
      <c r="O14" s="114">
        <v>4289</v>
      </c>
      <c r="P14" s="115">
        <v>892.191297962563</v>
      </c>
      <c r="Q14" s="114">
        <v>291</v>
      </c>
      <c r="R14" s="114">
        <v>162</v>
      </c>
      <c r="S14" s="114">
        <v>913</v>
      </c>
      <c r="T14" s="114">
        <v>107</v>
      </c>
      <c r="U14" s="114">
        <v>301</v>
      </c>
      <c r="V14" s="114"/>
      <c r="W14" s="114">
        <v>639</v>
      </c>
      <c r="X14" s="104">
        <v>132.9238142686122</v>
      </c>
      <c r="Y14" s="114">
        <v>67</v>
      </c>
      <c r="Z14" s="114">
        <v>29</v>
      </c>
      <c r="AA14" s="61" t="s">
        <v>3</v>
      </c>
      <c r="AB14" s="114">
        <v>5151</v>
      </c>
      <c r="AC14" s="115">
        <v>1071.5032352075452</v>
      </c>
      <c r="AD14" s="114">
        <v>214</v>
      </c>
      <c r="AE14" s="114">
        <v>154</v>
      </c>
      <c r="AF14" s="114">
        <v>446</v>
      </c>
      <c r="AG14" s="114">
        <v>22</v>
      </c>
      <c r="AH14" s="114">
        <v>68</v>
      </c>
      <c r="AI14" s="114"/>
      <c r="AJ14" s="114">
        <v>599</v>
      </c>
      <c r="AK14" s="183">
        <v>124.60307472128122</v>
      </c>
      <c r="AL14" s="114">
        <v>29</v>
      </c>
      <c r="AM14" s="114">
        <v>8</v>
      </c>
      <c r="AO14" s="106"/>
      <c r="AP14" s="107"/>
    </row>
    <row r="15" spans="1:42" s="62" customFormat="1" ht="9" customHeight="1">
      <c r="A15" s="61" t="s">
        <v>28</v>
      </c>
      <c r="B15" s="114">
        <v>5777</v>
      </c>
      <c r="C15" s="115">
        <v>1241.6379648485565</v>
      </c>
      <c r="D15" s="114">
        <v>677</v>
      </c>
      <c r="E15" s="114">
        <v>191</v>
      </c>
      <c r="F15" s="114">
        <v>1809</v>
      </c>
      <c r="G15" s="114">
        <v>115</v>
      </c>
      <c r="H15" s="114">
        <v>349</v>
      </c>
      <c r="I15" s="114"/>
      <c r="J15" s="114">
        <v>446</v>
      </c>
      <c r="K15" s="183">
        <v>95.85780376016206</v>
      </c>
      <c r="L15" s="114">
        <v>106</v>
      </c>
      <c r="M15" s="114">
        <v>90</v>
      </c>
      <c r="N15" s="61" t="s">
        <v>28</v>
      </c>
      <c r="O15" s="114">
        <v>5904</v>
      </c>
      <c r="P15" s="115">
        <v>1268.9337968609793</v>
      </c>
      <c r="Q15" s="114">
        <v>578</v>
      </c>
      <c r="R15" s="114">
        <v>327</v>
      </c>
      <c r="S15" s="114">
        <v>1674</v>
      </c>
      <c r="T15" s="114">
        <v>109</v>
      </c>
      <c r="U15" s="114">
        <v>363</v>
      </c>
      <c r="V15" s="114"/>
      <c r="W15" s="114">
        <v>413</v>
      </c>
      <c r="X15" s="104">
        <v>88.76518599315455</v>
      </c>
      <c r="Y15" s="114">
        <v>131</v>
      </c>
      <c r="Z15" s="114">
        <v>35</v>
      </c>
      <c r="AA15" s="61" t="s">
        <v>28</v>
      </c>
      <c r="AB15" s="114">
        <v>8930</v>
      </c>
      <c r="AC15" s="115">
        <v>1919.3053533144555</v>
      </c>
      <c r="AD15" s="114">
        <v>707</v>
      </c>
      <c r="AE15" s="114">
        <v>237</v>
      </c>
      <c r="AF15" s="114">
        <v>1559</v>
      </c>
      <c r="AG15" s="114">
        <v>59</v>
      </c>
      <c r="AH15" s="114">
        <v>145</v>
      </c>
      <c r="AI15" s="114"/>
      <c r="AJ15" s="114">
        <v>367</v>
      </c>
      <c r="AK15" s="183">
        <v>78.87850668156833</v>
      </c>
      <c r="AL15" s="114">
        <v>52</v>
      </c>
      <c r="AM15" s="114">
        <v>70</v>
      </c>
      <c r="AO15" s="106"/>
      <c r="AP15" s="107"/>
    </row>
    <row r="16" spans="1:42" s="62" customFormat="1" ht="9" customHeight="1">
      <c r="A16" s="61" t="s">
        <v>4</v>
      </c>
      <c r="B16" s="114">
        <v>55991</v>
      </c>
      <c r="C16" s="115">
        <v>1229.479353668604</v>
      </c>
      <c r="D16" s="114">
        <v>4596</v>
      </c>
      <c r="E16" s="114">
        <v>2454</v>
      </c>
      <c r="F16" s="114">
        <v>17524</v>
      </c>
      <c r="G16" s="114">
        <v>1842</v>
      </c>
      <c r="H16" s="114">
        <v>4405</v>
      </c>
      <c r="I16" s="114"/>
      <c r="J16" s="114">
        <v>3665</v>
      </c>
      <c r="K16" s="183">
        <v>80.47796665884577</v>
      </c>
      <c r="L16" s="114">
        <v>420</v>
      </c>
      <c r="M16" s="114">
        <v>397</v>
      </c>
      <c r="N16" s="61" t="s">
        <v>4</v>
      </c>
      <c r="O16" s="114">
        <v>61326</v>
      </c>
      <c r="P16" s="115">
        <v>1346.6280445621762</v>
      </c>
      <c r="Q16" s="114">
        <v>4171</v>
      </c>
      <c r="R16" s="114">
        <v>2996</v>
      </c>
      <c r="S16" s="114">
        <v>16010</v>
      </c>
      <c r="T16" s="114">
        <v>1582</v>
      </c>
      <c r="U16" s="114">
        <v>4318</v>
      </c>
      <c r="V16" s="114"/>
      <c r="W16" s="114">
        <v>3095</v>
      </c>
      <c r="X16" s="104">
        <v>67.96161168052596</v>
      </c>
      <c r="Y16" s="114">
        <v>307</v>
      </c>
      <c r="Z16" s="114">
        <v>350</v>
      </c>
      <c r="AA16" s="61" t="s">
        <v>4</v>
      </c>
      <c r="AB16" s="114">
        <v>108448</v>
      </c>
      <c r="AC16" s="115">
        <v>2381.3573064716256</v>
      </c>
      <c r="AD16" s="114">
        <v>7503</v>
      </c>
      <c r="AE16" s="114">
        <v>6333</v>
      </c>
      <c r="AF16" s="114">
        <v>13428</v>
      </c>
      <c r="AG16" s="114">
        <v>1253</v>
      </c>
      <c r="AH16" s="114">
        <v>1853</v>
      </c>
      <c r="AI16" s="114"/>
      <c r="AJ16" s="114">
        <v>9067</v>
      </c>
      <c r="AK16" s="183">
        <v>199.09787822530822</v>
      </c>
      <c r="AL16" s="114">
        <v>715</v>
      </c>
      <c r="AM16" s="114">
        <v>725</v>
      </c>
      <c r="AO16" s="106"/>
      <c r="AP16" s="107"/>
    </row>
    <row r="17" spans="1:42" s="62" customFormat="1" ht="9" customHeight="1">
      <c r="A17" s="61" t="s">
        <v>5</v>
      </c>
      <c r="B17" s="114">
        <v>14753</v>
      </c>
      <c r="C17" s="115">
        <v>1242.7037588145586</v>
      </c>
      <c r="D17" s="114">
        <v>1672</v>
      </c>
      <c r="E17" s="114">
        <v>1050</v>
      </c>
      <c r="F17" s="114">
        <v>4482</v>
      </c>
      <c r="G17" s="114">
        <v>544</v>
      </c>
      <c r="H17" s="114">
        <v>1154</v>
      </c>
      <c r="I17" s="114"/>
      <c r="J17" s="114">
        <v>1380</v>
      </c>
      <c r="K17" s="183">
        <v>116.24287854430223</v>
      </c>
      <c r="L17" s="114">
        <v>186</v>
      </c>
      <c r="M17" s="114">
        <v>128</v>
      </c>
      <c r="N17" s="61" t="s">
        <v>5</v>
      </c>
      <c r="O17" s="114">
        <v>15812</v>
      </c>
      <c r="P17" s="115">
        <v>1331.9075330018165</v>
      </c>
      <c r="Q17" s="114">
        <v>1222</v>
      </c>
      <c r="R17" s="114">
        <v>831</v>
      </c>
      <c r="S17" s="114">
        <v>4402</v>
      </c>
      <c r="T17" s="114">
        <v>618</v>
      </c>
      <c r="U17" s="114">
        <v>1308</v>
      </c>
      <c r="V17" s="114"/>
      <c r="W17" s="114">
        <v>1258</v>
      </c>
      <c r="X17" s="104">
        <v>105.96633420922622</v>
      </c>
      <c r="Y17" s="114">
        <v>172</v>
      </c>
      <c r="Z17" s="114">
        <v>234</v>
      </c>
      <c r="AA17" s="61" t="s">
        <v>5</v>
      </c>
      <c r="AB17" s="114">
        <v>24634</v>
      </c>
      <c r="AC17" s="115">
        <v>2075.019615985754</v>
      </c>
      <c r="AD17" s="114">
        <v>2791</v>
      </c>
      <c r="AE17" s="114">
        <v>1642</v>
      </c>
      <c r="AF17" s="114">
        <v>2591</v>
      </c>
      <c r="AG17" s="114">
        <v>192</v>
      </c>
      <c r="AH17" s="114">
        <v>426</v>
      </c>
      <c r="AI17" s="114"/>
      <c r="AJ17" s="114">
        <v>2530</v>
      </c>
      <c r="AK17" s="183">
        <v>213.1119439978874</v>
      </c>
      <c r="AL17" s="114">
        <v>214</v>
      </c>
      <c r="AM17" s="114">
        <v>165</v>
      </c>
      <c r="AO17" s="106"/>
      <c r="AP17" s="107"/>
    </row>
    <row r="18" spans="1:42" s="62" customFormat="1" ht="9" customHeight="1">
      <c r="A18" s="61" t="s">
        <v>6</v>
      </c>
      <c r="B18" s="114">
        <v>38767</v>
      </c>
      <c r="C18" s="115">
        <v>2192.0520795431</v>
      </c>
      <c r="D18" s="114">
        <v>4164</v>
      </c>
      <c r="E18" s="114">
        <v>5472</v>
      </c>
      <c r="F18" s="114">
        <v>12168</v>
      </c>
      <c r="G18" s="114">
        <v>960</v>
      </c>
      <c r="H18" s="114">
        <v>3513</v>
      </c>
      <c r="I18" s="114"/>
      <c r="J18" s="114">
        <v>3434</v>
      </c>
      <c r="K18" s="183">
        <v>194.1730554634355</v>
      </c>
      <c r="L18" s="114">
        <v>637</v>
      </c>
      <c r="M18" s="114">
        <v>897</v>
      </c>
      <c r="N18" s="61" t="s">
        <v>6</v>
      </c>
      <c r="O18" s="114">
        <v>46742</v>
      </c>
      <c r="P18" s="115">
        <v>2642.9927077670072</v>
      </c>
      <c r="Q18" s="114">
        <v>4777</v>
      </c>
      <c r="R18" s="114">
        <v>7273</v>
      </c>
      <c r="S18" s="114">
        <v>11448</v>
      </c>
      <c r="T18" s="114">
        <v>1105</v>
      </c>
      <c r="U18" s="114">
        <v>3183</v>
      </c>
      <c r="V18" s="114"/>
      <c r="W18" s="114">
        <v>3601</v>
      </c>
      <c r="X18" s="104">
        <v>203.61595012342204</v>
      </c>
      <c r="Y18" s="114">
        <v>604</v>
      </c>
      <c r="Z18" s="114">
        <v>1299</v>
      </c>
      <c r="AA18" s="61" t="s">
        <v>6</v>
      </c>
      <c r="AB18" s="114">
        <v>72863</v>
      </c>
      <c r="AC18" s="115">
        <v>4119.985830003582</v>
      </c>
      <c r="AD18" s="114">
        <v>6250</v>
      </c>
      <c r="AE18" s="114">
        <v>8111</v>
      </c>
      <c r="AF18" s="114">
        <v>10559</v>
      </c>
      <c r="AG18" s="114">
        <v>461</v>
      </c>
      <c r="AH18" s="114">
        <v>2922</v>
      </c>
      <c r="AI18" s="114"/>
      <c r="AJ18" s="114">
        <v>5928</v>
      </c>
      <c r="AK18" s="183">
        <v>335.1944882898211</v>
      </c>
      <c r="AL18" s="114">
        <v>566</v>
      </c>
      <c r="AM18" s="114">
        <v>1020</v>
      </c>
      <c r="AO18" s="106"/>
      <c r="AP18" s="107"/>
    </row>
    <row r="19" spans="1:42" s="62" customFormat="1" ht="9" customHeight="1">
      <c r="A19" s="61" t="s">
        <v>7</v>
      </c>
      <c r="B19" s="114">
        <v>51093</v>
      </c>
      <c r="C19" s="115">
        <v>1274.9749025109468</v>
      </c>
      <c r="D19" s="114">
        <v>3575</v>
      </c>
      <c r="E19" s="114">
        <v>4031</v>
      </c>
      <c r="F19" s="114">
        <v>15123</v>
      </c>
      <c r="G19" s="114">
        <v>1809</v>
      </c>
      <c r="H19" s="114">
        <v>5024</v>
      </c>
      <c r="I19" s="114"/>
      <c r="J19" s="114">
        <v>4100</v>
      </c>
      <c r="K19" s="183">
        <v>102.31141448525005</v>
      </c>
      <c r="L19" s="114">
        <v>451</v>
      </c>
      <c r="M19" s="114">
        <v>1029</v>
      </c>
      <c r="N19" s="61" t="s">
        <v>7</v>
      </c>
      <c r="O19" s="114">
        <v>54895</v>
      </c>
      <c r="P19" s="115">
        <v>1369.8500239433665</v>
      </c>
      <c r="Q19" s="114">
        <v>4000</v>
      </c>
      <c r="R19" s="114">
        <v>5066</v>
      </c>
      <c r="S19" s="114">
        <v>13976</v>
      </c>
      <c r="T19" s="114">
        <v>1731</v>
      </c>
      <c r="U19" s="114">
        <v>5011</v>
      </c>
      <c r="V19" s="114"/>
      <c r="W19" s="114">
        <v>3576</v>
      </c>
      <c r="X19" s="104">
        <v>89.23551663396445</v>
      </c>
      <c r="Y19" s="114">
        <v>436</v>
      </c>
      <c r="Z19" s="114">
        <v>1258</v>
      </c>
      <c r="AA19" s="61" t="s">
        <v>7</v>
      </c>
      <c r="AB19" s="114">
        <v>105275</v>
      </c>
      <c r="AC19" s="115">
        <v>2627.0327219352926</v>
      </c>
      <c r="AD19" s="114">
        <v>5859</v>
      </c>
      <c r="AE19" s="114">
        <v>7900</v>
      </c>
      <c r="AF19" s="114">
        <v>12455</v>
      </c>
      <c r="AG19" s="114">
        <v>972</v>
      </c>
      <c r="AH19" s="114">
        <v>1826</v>
      </c>
      <c r="AI19" s="114"/>
      <c r="AJ19" s="114">
        <v>10252</v>
      </c>
      <c r="AK19" s="183">
        <v>255.82844422019116</v>
      </c>
      <c r="AL19" s="114">
        <v>1615</v>
      </c>
      <c r="AM19" s="114">
        <v>3400</v>
      </c>
      <c r="AO19" s="106"/>
      <c r="AP19" s="107"/>
    </row>
    <row r="20" spans="1:42" s="62" customFormat="1" ht="9" customHeight="1">
      <c r="A20" s="61" t="s">
        <v>8</v>
      </c>
      <c r="B20" s="114">
        <v>54605</v>
      </c>
      <c r="C20" s="115">
        <v>1650.074760277574</v>
      </c>
      <c r="D20" s="114">
        <v>4911</v>
      </c>
      <c r="E20" s="114">
        <v>6072</v>
      </c>
      <c r="F20" s="114">
        <v>16484</v>
      </c>
      <c r="G20" s="114">
        <v>1869</v>
      </c>
      <c r="H20" s="114">
        <v>4812</v>
      </c>
      <c r="I20" s="114"/>
      <c r="J20" s="114">
        <v>4596</v>
      </c>
      <c r="K20" s="183">
        <v>138.88368461195367</v>
      </c>
      <c r="L20" s="114">
        <v>737</v>
      </c>
      <c r="M20" s="114">
        <v>984</v>
      </c>
      <c r="N20" s="61" t="s">
        <v>8</v>
      </c>
      <c r="O20" s="114">
        <v>61903</v>
      </c>
      <c r="P20" s="115">
        <v>1870.6085136061288</v>
      </c>
      <c r="Q20" s="114">
        <v>4513</v>
      </c>
      <c r="R20" s="114">
        <v>7386</v>
      </c>
      <c r="S20" s="114">
        <v>14955</v>
      </c>
      <c r="T20" s="114">
        <v>1894</v>
      </c>
      <c r="U20" s="114">
        <v>4773</v>
      </c>
      <c r="V20" s="114"/>
      <c r="W20" s="114">
        <v>4285</v>
      </c>
      <c r="X20" s="104">
        <v>129.48576774634932</v>
      </c>
      <c r="Y20" s="114">
        <v>438</v>
      </c>
      <c r="Z20" s="114">
        <v>1147</v>
      </c>
      <c r="AA20" s="61" t="s">
        <v>8</v>
      </c>
      <c r="AB20" s="114">
        <v>103050</v>
      </c>
      <c r="AC20" s="115">
        <v>3114.004286175332</v>
      </c>
      <c r="AD20" s="114">
        <v>6845</v>
      </c>
      <c r="AE20" s="114">
        <v>9242</v>
      </c>
      <c r="AF20" s="114">
        <v>13718</v>
      </c>
      <c r="AG20" s="114">
        <v>2056</v>
      </c>
      <c r="AH20" s="114">
        <v>2909</v>
      </c>
      <c r="AI20" s="114"/>
      <c r="AJ20" s="114">
        <v>8032</v>
      </c>
      <c r="AK20" s="183">
        <v>242.71404586666924</v>
      </c>
      <c r="AL20" s="114">
        <v>849</v>
      </c>
      <c r="AM20" s="114">
        <v>1209</v>
      </c>
      <c r="AO20" s="106"/>
      <c r="AP20" s="107"/>
    </row>
    <row r="21" spans="1:42" s="62" customFormat="1" ht="9" customHeight="1">
      <c r="A21" s="61" t="s">
        <v>9</v>
      </c>
      <c r="B21" s="114">
        <v>13004</v>
      </c>
      <c r="C21" s="115">
        <v>1566.3638893138184</v>
      </c>
      <c r="D21" s="114">
        <v>1534</v>
      </c>
      <c r="E21" s="114">
        <v>1729</v>
      </c>
      <c r="F21" s="114">
        <v>2932</v>
      </c>
      <c r="G21" s="114">
        <v>262</v>
      </c>
      <c r="H21" s="114">
        <v>931</v>
      </c>
      <c r="I21" s="114"/>
      <c r="J21" s="114">
        <v>1337</v>
      </c>
      <c r="K21" s="183">
        <v>161.04494924735275</v>
      </c>
      <c r="L21" s="114">
        <v>202</v>
      </c>
      <c r="M21" s="114">
        <v>477</v>
      </c>
      <c r="N21" s="61" t="s">
        <v>9</v>
      </c>
      <c r="O21" s="114">
        <v>14313</v>
      </c>
      <c r="P21" s="115">
        <v>1724.036169466986</v>
      </c>
      <c r="Q21" s="114">
        <v>1190</v>
      </c>
      <c r="R21" s="114">
        <v>2938</v>
      </c>
      <c r="S21" s="114">
        <v>2405</v>
      </c>
      <c r="T21" s="114">
        <v>237</v>
      </c>
      <c r="U21" s="114">
        <v>922</v>
      </c>
      <c r="V21" s="114"/>
      <c r="W21" s="114">
        <v>1357</v>
      </c>
      <c r="X21" s="104">
        <v>163.45399860034232</v>
      </c>
      <c r="Y21" s="114">
        <v>120</v>
      </c>
      <c r="Z21" s="114">
        <v>710</v>
      </c>
      <c r="AA21" s="61" t="s">
        <v>9</v>
      </c>
      <c r="AB21" s="114">
        <v>29351</v>
      </c>
      <c r="AC21" s="115">
        <v>3535.4003779798436</v>
      </c>
      <c r="AD21" s="114">
        <v>2754</v>
      </c>
      <c r="AE21" s="114">
        <v>3732</v>
      </c>
      <c r="AF21" s="114">
        <v>3380</v>
      </c>
      <c r="AG21" s="114">
        <v>155</v>
      </c>
      <c r="AH21" s="114">
        <v>488</v>
      </c>
      <c r="AI21" s="114"/>
      <c r="AJ21" s="114">
        <v>3856</v>
      </c>
      <c r="AK21" s="183">
        <v>464.4647152563891</v>
      </c>
      <c r="AL21" s="114">
        <v>883</v>
      </c>
      <c r="AM21" s="114">
        <v>1282</v>
      </c>
      <c r="AO21" s="106"/>
      <c r="AP21" s="107"/>
    </row>
    <row r="22" spans="1:42" s="62" customFormat="1" ht="9" customHeight="1">
      <c r="A22" s="61" t="s">
        <v>10</v>
      </c>
      <c r="B22" s="114">
        <v>22134</v>
      </c>
      <c r="C22" s="115">
        <v>1496.4333450295007</v>
      </c>
      <c r="D22" s="114">
        <v>1918</v>
      </c>
      <c r="E22" s="114">
        <v>3123</v>
      </c>
      <c r="F22" s="114">
        <v>4363</v>
      </c>
      <c r="G22" s="114">
        <v>532</v>
      </c>
      <c r="H22" s="114">
        <v>1110</v>
      </c>
      <c r="I22" s="114"/>
      <c r="J22" s="114">
        <v>2386</v>
      </c>
      <c r="K22" s="183">
        <v>161.31245871692366</v>
      </c>
      <c r="L22" s="114">
        <v>227</v>
      </c>
      <c r="M22" s="114">
        <v>579</v>
      </c>
      <c r="N22" s="61" t="s">
        <v>10</v>
      </c>
      <c r="O22" s="114">
        <v>28628</v>
      </c>
      <c r="P22" s="115">
        <v>1935.4790729874646</v>
      </c>
      <c r="Q22" s="114">
        <v>2298</v>
      </c>
      <c r="R22" s="114">
        <v>5319</v>
      </c>
      <c r="S22" s="114">
        <v>4684</v>
      </c>
      <c r="T22" s="114">
        <v>542</v>
      </c>
      <c r="U22" s="114">
        <v>1119</v>
      </c>
      <c r="V22" s="114"/>
      <c r="W22" s="114">
        <v>2338</v>
      </c>
      <c r="X22" s="104">
        <v>158.06727932949184</v>
      </c>
      <c r="Y22" s="114">
        <v>341</v>
      </c>
      <c r="Z22" s="114">
        <v>921</v>
      </c>
      <c r="AA22" s="61" t="s">
        <v>10</v>
      </c>
      <c r="AB22" s="114">
        <v>48776</v>
      </c>
      <c r="AC22" s="115">
        <v>3297.643120861974</v>
      </c>
      <c r="AD22" s="114">
        <v>3412</v>
      </c>
      <c r="AE22" s="114">
        <v>7906</v>
      </c>
      <c r="AF22" s="114">
        <v>4237</v>
      </c>
      <c r="AG22" s="114">
        <v>223</v>
      </c>
      <c r="AH22" s="114">
        <v>440</v>
      </c>
      <c r="AI22" s="114"/>
      <c r="AJ22" s="114">
        <v>4441</v>
      </c>
      <c r="AK22" s="183">
        <v>300.2467012413487</v>
      </c>
      <c r="AL22" s="114">
        <v>258</v>
      </c>
      <c r="AM22" s="114">
        <v>620</v>
      </c>
      <c r="AO22" s="106"/>
      <c r="AP22" s="107"/>
    </row>
    <row r="23" spans="1:42" s="62" customFormat="1" ht="9" customHeight="1">
      <c r="A23" s="61" t="s">
        <v>11</v>
      </c>
      <c r="B23" s="114">
        <v>148331</v>
      </c>
      <c r="C23" s="115">
        <v>2883.8110765555984</v>
      </c>
      <c r="D23" s="114">
        <v>23690</v>
      </c>
      <c r="E23" s="114">
        <v>24422</v>
      </c>
      <c r="F23" s="114">
        <v>37186</v>
      </c>
      <c r="G23" s="114">
        <v>5620</v>
      </c>
      <c r="H23" s="114">
        <v>10927</v>
      </c>
      <c r="I23" s="114"/>
      <c r="J23" s="114">
        <v>19892</v>
      </c>
      <c r="K23" s="183">
        <v>386.73486954745783</v>
      </c>
      <c r="L23" s="114">
        <v>4892</v>
      </c>
      <c r="M23" s="114">
        <v>6102</v>
      </c>
      <c r="N23" s="61" t="s">
        <v>11</v>
      </c>
      <c r="O23" s="114">
        <v>196082</v>
      </c>
      <c r="P23" s="115">
        <v>3812.173069103389</v>
      </c>
      <c r="Q23" s="114">
        <v>30488</v>
      </c>
      <c r="R23" s="114">
        <v>34325</v>
      </c>
      <c r="S23" s="114">
        <v>36278</v>
      </c>
      <c r="T23" s="114">
        <v>5738</v>
      </c>
      <c r="U23" s="114">
        <v>13440</v>
      </c>
      <c r="V23" s="114"/>
      <c r="W23" s="114">
        <v>16483</v>
      </c>
      <c r="X23" s="104">
        <v>320.4580160240673</v>
      </c>
      <c r="Y23" s="114">
        <v>5283</v>
      </c>
      <c r="Z23" s="114">
        <v>4949</v>
      </c>
      <c r="AA23" s="61" t="s">
        <v>11</v>
      </c>
      <c r="AB23" s="114">
        <v>299946</v>
      </c>
      <c r="AC23" s="115">
        <v>5831.4687905329665</v>
      </c>
      <c r="AD23" s="114">
        <v>49428</v>
      </c>
      <c r="AE23" s="114">
        <v>44176</v>
      </c>
      <c r="AF23" s="114">
        <v>42437</v>
      </c>
      <c r="AG23" s="114">
        <v>3988</v>
      </c>
      <c r="AH23" s="114">
        <v>7175</v>
      </c>
      <c r="AI23" s="114"/>
      <c r="AJ23" s="114">
        <v>48176</v>
      </c>
      <c r="AK23" s="183">
        <v>936.6247272933002</v>
      </c>
      <c r="AL23" s="114">
        <v>12299</v>
      </c>
      <c r="AM23" s="114">
        <v>14287</v>
      </c>
      <c r="AO23" s="106"/>
      <c r="AP23" s="107"/>
    </row>
    <row r="24" spans="1:42" s="62" customFormat="1" ht="9" customHeight="1">
      <c r="A24" s="61" t="s">
        <v>12</v>
      </c>
      <c r="B24" s="114">
        <v>22574</v>
      </c>
      <c r="C24" s="115">
        <v>1782.284765270791</v>
      </c>
      <c r="D24" s="114">
        <v>2897</v>
      </c>
      <c r="E24" s="114">
        <v>3870</v>
      </c>
      <c r="F24" s="114">
        <v>6361</v>
      </c>
      <c r="G24" s="114">
        <v>441</v>
      </c>
      <c r="H24" s="114">
        <v>803</v>
      </c>
      <c r="I24" s="114"/>
      <c r="J24" s="114">
        <v>2826</v>
      </c>
      <c r="K24" s="183">
        <v>223.12114586051456</v>
      </c>
      <c r="L24" s="114">
        <v>596</v>
      </c>
      <c r="M24" s="114">
        <v>717</v>
      </c>
      <c r="N24" s="61" t="s">
        <v>12</v>
      </c>
      <c r="O24" s="114">
        <v>26663</v>
      </c>
      <c r="P24" s="115">
        <v>2105.1235357674805</v>
      </c>
      <c r="Q24" s="114">
        <v>2604</v>
      </c>
      <c r="R24" s="114">
        <v>5819</v>
      </c>
      <c r="S24" s="114">
        <v>6224</v>
      </c>
      <c r="T24" s="114">
        <v>389</v>
      </c>
      <c r="U24" s="114">
        <v>905</v>
      </c>
      <c r="V24" s="114"/>
      <c r="W24" s="114">
        <v>4369</v>
      </c>
      <c r="X24" s="104">
        <v>344.94560731231</v>
      </c>
      <c r="Y24" s="114">
        <v>516</v>
      </c>
      <c r="Z24" s="114">
        <v>2366</v>
      </c>
      <c r="AA24" s="61" t="s">
        <v>12</v>
      </c>
      <c r="AB24" s="114">
        <v>50961</v>
      </c>
      <c r="AC24" s="115">
        <v>4023.523253431593</v>
      </c>
      <c r="AD24" s="114">
        <v>5842</v>
      </c>
      <c r="AE24" s="114">
        <v>7491</v>
      </c>
      <c r="AF24" s="114">
        <v>6006</v>
      </c>
      <c r="AG24" s="114">
        <v>329</v>
      </c>
      <c r="AH24" s="114">
        <v>461</v>
      </c>
      <c r="AI24" s="114"/>
      <c r="AJ24" s="114">
        <v>7589</v>
      </c>
      <c r="AK24" s="183">
        <v>599.1742306919479</v>
      </c>
      <c r="AL24" s="114">
        <v>520</v>
      </c>
      <c r="AM24" s="114">
        <v>2500</v>
      </c>
      <c r="AO24" s="106"/>
      <c r="AP24" s="107"/>
    </row>
    <row r="25" spans="1:42" s="62" customFormat="1" ht="9" customHeight="1">
      <c r="A25" s="61" t="s">
        <v>13</v>
      </c>
      <c r="B25" s="114">
        <v>5949</v>
      </c>
      <c r="C25" s="115">
        <v>1854.6750343718143</v>
      </c>
      <c r="D25" s="114">
        <v>673</v>
      </c>
      <c r="E25" s="114">
        <v>672</v>
      </c>
      <c r="F25" s="114">
        <v>1686</v>
      </c>
      <c r="G25" s="114">
        <v>73</v>
      </c>
      <c r="H25" s="114">
        <v>168</v>
      </c>
      <c r="I25" s="114"/>
      <c r="J25" s="114">
        <v>771</v>
      </c>
      <c r="K25" s="183">
        <v>240.36887737446102</v>
      </c>
      <c r="L25" s="114">
        <v>132</v>
      </c>
      <c r="M25" s="114">
        <v>265</v>
      </c>
      <c r="N25" s="61" t="s">
        <v>13</v>
      </c>
      <c r="O25" s="114">
        <v>7209</v>
      </c>
      <c r="P25" s="115">
        <v>2247.495767824241</v>
      </c>
      <c r="Q25" s="114">
        <v>758</v>
      </c>
      <c r="R25" s="114">
        <v>1082</v>
      </c>
      <c r="S25" s="114">
        <v>1626</v>
      </c>
      <c r="T25" s="114">
        <v>72</v>
      </c>
      <c r="U25" s="114">
        <v>216</v>
      </c>
      <c r="V25" s="114"/>
      <c r="W25" s="114">
        <v>525</v>
      </c>
      <c r="X25" s="104">
        <v>163.67530560517775</v>
      </c>
      <c r="Y25" s="114">
        <v>94</v>
      </c>
      <c r="Z25" s="114">
        <v>197</v>
      </c>
      <c r="AA25" s="61" t="s">
        <v>13</v>
      </c>
      <c r="AB25" s="114">
        <v>12748</v>
      </c>
      <c r="AC25" s="115">
        <v>3974.348182580583</v>
      </c>
      <c r="AD25" s="114">
        <v>954</v>
      </c>
      <c r="AE25" s="114">
        <v>870</v>
      </c>
      <c r="AF25" s="114">
        <v>1170</v>
      </c>
      <c r="AG25" s="114">
        <v>73</v>
      </c>
      <c r="AH25" s="114">
        <v>148</v>
      </c>
      <c r="AI25" s="114"/>
      <c r="AJ25" s="114">
        <v>1341</v>
      </c>
      <c r="AK25" s="183">
        <v>418.07349488865407</v>
      </c>
      <c r="AL25" s="114">
        <v>164</v>
      </c>
      <c r="AM25" s="114">
        <v>373</v>
      </c>
      <c r="AO25" s="106"/>
      <c r="AP25" s="107"/>
    </row>
    <row r="26" spans="1:42" s="62" customFormat="1" ht="9" customHeight="1">
      <c r="A26" s="61" t="s">
        <v>14</v>
      </c>
      <c r="B26" s="114">
        <v>285158</v>
      </c>
      <c r="C26" s="115">
        <v>6163.390874352379</v>
      </c>
      <c r="D26" s="114">
        <v>24525</v>
      </c>
      <c r="E26" s="114">
        <v>76282</v>
      </c>
      <c r="F26" s="114">
        <v>137961</v>
      </c>
      <c r="G26" s="114">
        <v>2407</v>
      </c>
      <c r="H26" s="114">
        <v>6010</v>
      </c>
      <c r="I26" s="114"/>
      <c r="J26" s="114">
        <v>16994</v>
      </c>
      <c r="K26" s="183">
        <v>367.30747346644426</v>
      </c>
      <c r="L26" s="114">
        <v>2890</v>
      </c>
      <c r="M26" s="114">
        <v>6888</v>
      </c>
      <c r="N26" s="61" t="s">
        <v>14</v>
      </c>
      <c r="O26" s="114">
        <v>341325</v>
      </c>
      <c r="P26" s="115">
        <v>7377.381627688248</v>
      </c>
      <c r="Q26" s="114">
        <v>39928</v>
      </c>
      <c r="R26" s="114">
        <v>95436</v>
      </c>
      <c r="S26" s="114">
        <v>145058</v>
      </c>
      <c r="T26" s="114">
        <v>2126</v>
      </c>
      <c r="U26" s="114">
        <v>7386</v>
      </c>
      <c r="V26" s="114"/>
      <c r="W26" s="114">
        <v>17093</v>
      </c>
      <c r="X26" s="104">
        <v>369.44725455819304</v>
      </c>
      <c r="Y26" s="114">
        <v>5227</v>
      </c>
      <c r="Z26" s="114">
        <v>6163</v>
      </c>
      <c r="AA26" s="61" t="s">
        <v>14</v>
      </c>
      <c r="AB26" s="114">
        <v>641400</v>
      </c>
      <c r="AC26" s="115">
        <v>13863.187800481192</v>
      </c>
      <c r="AD26" s="114">
        <v>54659</v>
      </c>
      <c r="AE26" s="114">
        <v>202917</v>
      </c>
      <c r="AF26" s="114">
        <v>222659</v>
      </c>
      <c r="AG26" s="114">
        <v>1748</v>
      </c>
      <c r="AH26" s="114">
        <v>6142</v>
      </c>
      <c r="AI26" s="114"/>
      <c r="AJ26" s="114">
        <v>52701</v>
      </c>
      <c r="AK26" s="183">
        <v>1139.0768011742427</v>
      </c>
      <c r="AL26" s="114">
        <v>16973</v>
      </c>
      <c r="AM26" s="114">
        <v>21319</v>
      </c>
      <c r="AO26" s="106"/>
      <c r="AP26" s="107"/>
    </row>
    <row r="27" spans="1:42" s="62" customFormat="1" ht="9" customHeight="1">
      <c r="A27" s="61" t="s">
        <v>38</v>
      </c>
      <c r="B27" s="114">
        <v>55461</v>
      </c>
      <c r="C27" s="115">
        <v>5161.724446504381</v>
      </c>
      <c r="D27" s="114">
        <v>5679</v>
      </c>
      <c r="E27" s="114">
        <v>8987</v>
      </c>
      <c r="F27" s="114">
        <v>29880</v>
      </c>
      <c r="G27" s="114">
        <v>405</v>
      </c>
      <c r="H27" s="114">
        <v>1282</v>
      </c>
      <c r="I27" s="114"/>
      <c r="J27" s="114">
        <v>3228</v>
      </c>
      <c r="K27" s="183">
        <v>300.42816597818546</v>
      </c>
      <c r="L27" s="114">
        <v>1168</v>
      </c>
      <c r="M27" s="114">
        <v>515</v>
      </c>
      <c r="N27" s="61" t="s">
        <v>38</v>
      </c>
      <c r="O27" s="114">
        <v>52401</v>
      </c>
      <c r="P27" s="115">
        <v>4876.931947157031</v>
      </c>
      <c r="Q27" s="114">
        <v>5115</v>
      </c>
      <c r="R27" s="114">
        <v>9023</v>
      </c>
      <c r="S27" s="114">
        <v>24545</v>
      </c>
      <c r="T27" s="114">
        <v>371</v>
      </c>
      <c r="U27" s="114">
        <v>1438</v>
      </c>
      <c r="V27" s="114"/>
      <c r="W27" s="114">
        <v>3786</v>
      </c>
      <c r="X27" s="104">
        <v>352.3609158591729</v>
      </c>
      <c r="Y27" s="114">
        <v>1232</v>
      </c>
      <c r="Z27" s="114">
        <v>988</v>
      </c>
      <c r="AA27" s="61" t="s">
        <v>38</v>
      </c>
      <c r="AB27" s="114">
        <v>117337</v>
      </c>
      <c r="AC27" s="115">
        <v>10920.489377751655</v>
      </c>
      <c r="AD27" s="114">
        <v>21808</v>
      </c>
      <c r="AE27" s="114">
        <v>22330</v>
      </c>
      <c r="AF27" s="114">
        <v>24647</v>
      </c>
      <c r="AG27" s="114">
        <v>376</v>
      </c>
      <c r="AH27" s="114">
        <v>1209</v>
      </c>
      <c r="AI27" s="114"/>
      <c r="AJ27" s="114">
        <v>7306</v>
      </c>
      <c r="AK27" s="183">
        <v>679.9653595528572</v>
      </c>
      <c r="AL27" s="114">
        <v>2718</v>
      </c>
      <c r="AM27" s="114">
        <v>747</v>
      </c>
      <c r="AO27" s="106"/>
      <c r="AP27" s="107"/>
    </row>
    <row r="28" spans="1:42" s="62" customFormat="1" ht="9" customHeight="1">
      <c r="A28" s="61" t="s">
        <v>16</v>
      </c>
      <c r="B28" s="114">
        <v>84053</v>
      </c>
      <c r="C28" s="115">
        <v>3732.9754305259444</v>
      </c>
      <c r="D28" s="114">
        <v>8096</v>
      </c>
      <c r="E28" s="114">
        <v>33785</v>
      </c>
      <c r="F28" s="114">
        <v>23161</v>
      </c>
      <c r="G28" s="114">
        <v>1771</v>
      </c>
      <c r="H28" s="114">
        <v>2796</v>
      </c>
      <c r="I28" s="114"/>
      <c r="J28" s="114">
        <v>6859</v>
      </c>
      <c r="K28" s="183">
        <v>304.6230173578272</v>
      </c>
      <c r="L28" s="114">
        <v>1095</v>
      </c>
      <c r="M28" s="114">
        <v>3563</v>
      </c>
      <c r="N28" s="61" t="s">
        <v>16</v>
      </c>
      <c r="O28" s="114">
        <v>85273</v>
      </c>
      <c r="P28" s="115">
        <v>3787.1582678457507</v>
      </c>
      <c r="Q28" s="114">
        <v>8435</v>
      </c>
      <c r="R28" s="114">
        <v>32327</v>
      </c>
      <c r="S28" s="114">
        <v>21950</v>
      </c>
      <c r="T28" s="114">
        <v>1978</v>
      </c>
      <c r="U28" s="114">
        <v>2844</v>
      </c>
      <c r="V28" s="114"/>
      <c r="W28" s="114">
        <v>5227</v>
      </c>
      <c r="X28" s="104">
        <v>232.14236940215233</v>
      </c>
      <c r="Y28" s="114">
        <v>1118</v>
      </c>
      <c r="Z28" s="114">
        <v>2525</v>
      </c>
      <c r="AA28" s="61" t="s">
        <v>16</v>
      </c>
      <c r="AB28" s="114">
        <v>231997</v>
      </c>
      <c r="AC28" s="115">
        <v>10303.488286625432</v>
      </c>
      <c r="AD28" s="114">
        <v>32456</v>
      </c>
      <c r="AE28" s="114">
        <v>102643</v>
      </c>
      <c r="AF28" s="114">
        <v>25953</v>
      </c>
      <c r="AG28" s="114">
        <v>1060</v>
      </c>
      <c r="AH28" s="114">
        <v>1975</v>
      </c>
      <c r="AI28" s="114"/>
      <c r="AJ28" s="114">
        <v>10452</v>
      </c>
      <c r="AK28" s="183">
        <v>464.1959144808296</v>
      </c>
      <c r="AL28" s="114">
        <v>1348</v>
      </c>
      <c r="AM28" s="114">
        <v>3762</v>
      </c>
      <c r="AO28" s="106"/>
      <c r="AP28" s="107"/>
    </row>
    <row r="29" spans="1:42" s="62" customFormat="1" ht="9" customHeight="1">
      <c r="A29" s="61" t="s">
        <v>17</v>
      </c>
      <c r="B29" s="114">
        <v>32101</v>
      </c>
      <c r="C29" s="115">
        <v>2696.1152792744065</v>
      </c>
      <c r="D29" s="114">
        <v>2664</v>
      </c>
      <c r="E29" s="114">
        <v>10645</v>
      </c>
      <c r="F29" s="114">
        <v>10160</v>
      </c>
      <c r="G29" s="114">
        <v>438</v>
      </c>
      <c r="H29" s="114">
        <v>838</v>
      </c>
      <c r="I29" s="114"/>
      <c r="J29" s="114">
        <v>3502</v>
      </c>
      <c r="K29" s="183">
        <v>294.1277750854793</v>
      </c>
      <c r="L29" s="114">
        <v>399</v>
      </c>
      <c r="M29" s="114">
        <v>2002</v>
      </c>
      <c r="N29" s="61" t="s">
        <v>17</v>
      </c>
      <c r="O29" s="114">
        <v>37038</v>
      </c>
      <c r="P29" s="115">
        <v>3110.766571563673</v>
      </c>
      <c r="Q29" s="114">
        <v>3307</v>
      </c>
      <c r="R29" s="114">
        <v>12974</v>
      </c>
      <c r="S29" s="114">
        <v>10345</v>
      </c>
      <c r="T29" s="114">
        <v>420</v>
      </c>
      <c r="U29" s="114">
        <v>916</v>
      </c>
      <c r="V29" s="114"/>
      <c r="W29" s="114">
        <v>3410</v>
      </c>
      <c r="X29" s="104">
        <v>286.40083182224</v>
      </c>
      <c r="Y29" s="114">
        <v>444</v>
      </c>
      <c r="Z29" s="114">
        <v>2104</v>
      </c>
      <c r="AA29" s="61" t="s">
        <v>17</v>
      </c>
      <c r="AB29" s="114">
        <v>71093</v>
      </c>
      <c r="AC29" s="115">
        <v>5970.995406668184</v>
      </c>
      <c r="AD29" s="114">
        <v>6714</v>
      </c>
      <c r="AE29" s="114">
        <v>22464</v>
      </c>
      <c r="AF29" s="114">
        <v>10020</v>
      </c>
      <c r="AG29" s="114">
        <v>347</v>
      </c>
      <c r="AH29" s="114">
        <v>555</v>
      </c>
      <c r="AI29" s="114"/>
      <c r="AJ29" s="114">
        <v>5008</v>
      </c>
      <c r="AK29" s="183">
        <v>420.6144767641577</v>
      </c>
      <c r="AL29" s="114">
        <v>307</v>
      </c>
      <c r="AM29" s="114">
        <v>1782</v>
      </c>
      <c r="AO29" s="106"/>
      <c r="AP29" s="107"/>
    </row>
    <row r="30" spans="1:42" s="62" customFormat="1" ht="9" customHeight="1">
      <c r="A30" s="61" t="s">
        <v>18</v>
      </c>
      <c r="B30" s="114">
        <v>19958</v>
      </c>
      <c r="C30" s="115">
        <v>3444.27685372782</v>
      </c>
      <c r="D30" s="114">
        <v>2440</v>
      </c>
      <c r="E30" s="114">
        <v>6957</v>
      </c>
      <c r="F30" s="114">
        <v>6640</v>
      </c>
      <c r="G30" s="114">
        <v>298</v>
      </c>
      <c r="H30" s="114">
        <v>761</v>
      </c>
      <c r="I30" s="114"/>
      <c r="J30" s="114">
        <v>918</v>
      </c>
      <c r="K30" s="183">
        <v>158.42500008628812</v>
      </c>
      <c r="L30" s="114">
        <v>111</v>
      </c>
      <c r="M30" s="114">
        <v>105</v>
      </c>
      <c r="N30" s="61" t="s">
        <v>18</v>
      </c>
      <c r="O30" s="114">
        <v>29975</v>
      </c>
      <c r="P30" s="115">
        <v>5172.9731781987875</v>
      </c>
      <c r="Q30" s="114">
        <v>2764</v>
      </c>
      <c r="R30" s="114">
        <v>15538</v>
      </c>
      <c r="S30" s="114">
        <v>6510</v>
      </c>
      <c r="T30" s="114">
        <v>256</v>
      </c>
      <c r="U30" s="114">
        <v>729</v>
      </c>
      <c r="V30" s="114"/>
      <c r="W30" s="114">
        <v>664</v>
      </c>
      <c r="X30" s="104">
        <v>114.59063187069206</v>
      </c>
      <c r="Y30" s="114">
        <v>98</v>
      </c>
      <c r="Z30" s="114">
        <v>91</v>
      </c>
      <c r="AA30" s="61" t="s">
        <v>18</v>
      </c>
      <c r="AB30" s="114">
        <v>74723</v>
      </c>
      <c r="AC30" s="115">
        <v>12895.415339267654</v>
      </c>
      <c r="AD30" s="114">
        <v>12947</v>
      </c>
      <c r="AE30" s="114">
        <v>39087</v>
      </c>
      <c r="AF30" s="114">
        <v>7312</v>
      </c>
      <c r="AG30" s="114">
        <v>183</v>
      </c>
      <c r="AH30" s="114">
        <v>552</v>
      </c>
      <c r="AI30" s="114"/>
      <c r="AJ30" s="114">
        <v>2209</v>
      </c>
      <c r="AK30" s="183">
        <v>381.2209424734319</v>
      </c>
      <c r="AL30" s="114">
        <v>235</v>
      </c>
      <c r="AM30" s="114">
        <v>130</v>
      </c>
      <c r="AO30" s="106"/>
      <c r="AP30" s="107"/>
    </row>
    <row r="31" spans="1:42" s="62" customFormat="1" ht="9" customHeight="1">
      <c r="A31" s="61" t="s">
        <v>19</v>
      </c>
      <c r="B31" s="114">
        <v>15567</v>
      </c>
      <c r="C31" s="115">
        <v>2606.906703486342</v>
      </c>
      <c r="D31" s="114">
        <v>1929</v>
      </c>
      <c r="E31" s="114">
        <v>4841</v>
      </c>
      <c r="F31" s="114">
        <v>3415</v>
      </c>
      <c r="G31" s="114">
        <v>111</v>
      </c>
      <c r="H31" s="114">
        <v>295</v>
      </c>
      <c r="I31" s="114"/>
      <c r="J31" s="114">
        <v>2130</v>
      </c>
      <c r="K31" s="183">
        <v>356.69758324827575</v>
      </c>
      <c r="L31" s="114">
        <v>131</v>
      </c>
      <c r="M31" s="114">
        <v>1235</v>
      </c>
      <c r="N31" s="61" t="s">
        <v>19</v>
      </c>
      <c r="O31" s="114">
        <v>16809</v>
      </c>
      <c r="P31" s="115">
        <v>2814.8965618874495</v>
      </c>
      <c r="Q31" s="114">
        <v>1683</v>
      </c>
      <c r="R31" s="114">
        <v>5730</v>
      </c>
      <c r="S31" s="114">
        <v>2988</v>
      </c>
      <c r="T31" s="114">
        <v>75</v>
      </c>
      <c r="U31" s="114">
        <v>279</v>
      </c>
      <c r="V31" s="114"/>
      <c r="W31" s="114">
        <v>1665</v>
      </c>
      <c r="X31" s="104">
        <v>278.8269840884409</v>
      </c>
      <c r="Y31" s="114">
        <v>190</v>
      </c>
      <c r="Z31" s="114">
        <v>1065</v>
      </c>
      <c r="AA31" s="61" t="s">
        <v>19</v>
      </c>
      <c r="AB31" s="114">
        <v>44926</v>
      </c>
      <c r="AC31" s="115">
        <v>7523.472124418797</v>
      </c>
      <c r="AD31" s="114">
        <v>4240</v>
      </c>
      <c r="AE31" s="114">
        <v>13450</v>
      </c>
      <c r="AF31" s="114">
        <v>3313</v>
      </c>
      <c r="AG31" s="114">
        <v>117</v>
      </c>
      <c r="AH31" s="114">
        <v>235</v>
      </c>
      <c r="AI31" s="114"/>
      <c r="AJ31" s="114">
        <v>3782</v>
      </c>
      <c r="AK31" s="183">
        <v>633.3475398333235</v>
      </c>
      <c r="AL31" s="114">
        <v>129</v>
      </c>
      <c r="AM31" s="114">
        <v>1402</v>
      </c>
      <c r="AO31" s="106"/>
      <c r="AP31" s="107"/>
    </row>
    <row r="32" spans="1:42" s="62" customFormat="1" ht="9" customHeight="1">
      <c r="A32" s="61" t="s">
        <v>20</v>
      </c>
      <c r="B32" s="114">
        <v>49914</v>
      </c>
      <c r="C32" s="115">
        <v>3453.3323785714065</v>
      </c>
      <c r="D32" s="114">
        <v>6307</v>
      </c>
      <c r="E32" s="114">
        <v>10792</v>
      </c>
      <c r="F32" s="114">
        <v>21566</v>
      </c>
      <c r="G32" s="114">
        <v>388</v>
      </c>
      <c r="H32" s="114">
        <v>649</v>
      </c>
      <c r="I32" s="114"/>
      <c r="J32" s="114">
        <v>4082</v>
      </c>
      <c r="K32" s="183">
        <v>282.41581058076855</v>
      </c>
      <c r="L32" s="114">
        <v>886</v>
      </c>
      <c r="M32" s="114">
        <v>1571</v>
      </c>
      <c r="N32" s="61" t="s">
        <v>20</v>
      </c>
      <c r="O32" s="114">
        <v>66925</v>
      </c>
      <c r="P32" s="115">
        <v>4630.249417716299</v>
      </c>
      <c r="Q32" s="114">
        <v>9708</v>
      </c>
      <c r="R32" s="114">
        <v>28168</v>
      </c>
      <c r="S32" s="114">
        <v>14299</v>
      </c>
      <c r="T32" s="114">
        <v>298</v>
      </c>
      <c r="U32" s="114">
        <v>568</v>
      </c>
      <c r="V32" s="114"/>
      <c r="W32" s="114">
        <v>3393</v>
      </c>
      <c r="X32" s="104">
        <v>234.74689987764518</v>
      </c>
      <c r="Y32" s="114">
        <v>643</v>
      </c>
      <c r="Z32" s="114">
        <v>1550</v>
      </c>
      <c r="AA32" s="61" t="s">
        <v>20</v>
      </c>
      <c r="AB32" s="114">
        <v>138187</v>
      </c>
      <c r="AC32" s="115">
        <v>9560.556985968804</v>
      </c>
      <c r="AD32" s="114">
        <v>12427</v>
      </c>
      <c r="AE32" s="114">
        <v>56047</v>
      </c>
      <c r="AF32" s="114">
        <v>19285</v>
      </c>
      <c r="AG32" s="114">
        <v>412</v>
      </c>
      <c r="AH32" s="114">
        <v>1372</v>
      </c>
      <c r="AI32" s="114"/>
      <c r="AJ32" s="114">
        <v>9491</v>
      </c>
      <c r="AK32" s="183">
        <v>656.6409745766963</v>
      </c>
      <c r="AL32" s="114">
        <v>2799</v>
      </c>
      <c r="AM32" s="114">
        <v>2658</v>
      </c>
      <c r="AO32" s="106"/>
      <c r="AP32" s="107"/>
    </row>
    <row r="33" spans="1:42" s="62" customFormat="1" ht="9" customHeight="1">
      <c r="A33" s="61" t="s">
        <v>21</v>
      </c>
      <c r="B33" s="114">
        <v>24269</v>
      </c>
      <c r="C33" s="115">
        <v>4309.730945924588</v>
      </c>
      <c r="D33" s="114">
        <v>3073</v>
      </c>
      <c r="E33" s="114">
        <v>10245</v>
      </c>
      <c r="F33" s="114">
        <v>6591</v>
      </c>
      <c r="G33" s="114">
        <v>143</v>
      </c>
      <c r="H33" s="114">
        <v>231</v>
      </c>
      <c r="I33" s="114"/>
      <c r="J33" s="114">
        <v>2552</v>
      </c>
      <c r="K33" s="183">
        <v>453.18856870903414</v>
      </c>
      <c r="L33" s="114">
        <v>408</v>
      </c>
      <c r="M33" s="114">
        <v>1241</v>
      </c>
      <c r="N33" s="61" t="s">
        <v>21</v>
      </c>
      <c r="O33" s="114">
        <v>41434</v>
      </c>
      <c r="P33" s="115">
        <v>7357.921299329983</v>
      </c>
      <c r="Q33" s="114">
        <v>4332</v>
      </c>
      <c r="R33" s="114">
        <v>22977</v>
      </c>
      <c r="S33" s="114">
        <v>4869</v>
      </c>
      <c r="T33" s="114">
        <v>114</v>
      </c>
      <c r="U33" s="114">
        <v>217</v>
      </c>
      <c r="V33" s="114"/>
      <c r="W33" s="114">
        <v>1437</v>
      </c>
      <c r="X33" s="104">
        <v>255.18494249015754</v>
      </c>
      <c r="Y33" s="114">
        <v>379</v>
      </c>
      <c r="Z33" s="114">
        <v>687</v>
      </c>
      <c r="AA33" s="61" t="s">
        <v>21</v>
      </c>
      <c r="AB33" s="114">
        <v>66527</v>
      </c>
      <c r="AC33" s="115">
        <v>11813.979588756234</v>
      </c>
      <c r="AD33" s="114">
        <v>4326</v>
      </c>
      <c r="AE33" s="114">
        <v>39187</v>
      </c>
      <c r="AF33" s="114">
        <v>6128</v>
      </c>
      <c r="AG33" s="114">
        <v>117</v>
      </c>
      <c r="AH33" s="114">
        <v>302</v>
      </c>
      <c r="AI33" s="114"/>
      <c r="AJ33" s="114">
        <v>7868</v>
      </c>
      <c r="AK33" s="183">
        <v>1397.2130323678216</v>
      </c>
      <c r="AL33" s="114">
        <v>869</v>
      </c>
      <c r="AM33" s="114">
        <v>4013</v>
      </c>
      <c r="AO33" s="106"/>
      <c r="AP33" s="107"/>
    </row>
    <row r="34" spans="1:42" s="62" customFormat="1" ht="9" customHeight="1">
      <c r="A34" s="61" t="s">
        <v>22</v>
      </c>
      <c r="B34" s="114">
        <v>42083</v>
      </c>
      <c r="C34" s="115">
        <v>1994.1974318482567</v>
      </c>
      <c r="D34" s="114">
        <v>5841</v>
      </c>
      <c r="E34" s="114">
        <v>8884</v>
      </c>
      <c r="F34" s="114">
        <v>12253</v>
      </c>
      <c r="G34" s="114">
        <v>869</v>
      </c>
      <c r="H34" s="114">
        <v>2995</v>
      </c>
      <c r="I34" s="114"/>
      <c r="J34" s="114">
        <v>4039</v>
      </c>
      <c r="K34" s="183">
        <v>191.39708260426085</v>
      </c>
      <c r="L34" s="114">
        <v>658</v>
      </c>
      <c r="M34" s="114">
        <v>1466</v>
      </c>
      <c r="N34" s="61" t="s">
        <v>22</v>
      </c>
      <c r="O34" s="114">
        <v>45640</v>
      </c>
      <c r="P34" s="115">
        <v>2162.753862356639</v>
      </c>
      <c r="Q34" s="114">
        <v>5836</v>
      </c>
      <c r="R34" s="114">
        <v>8395</v>
      </c>
      <c r="S34" s="114">
        <v>13719</v>
      </c>
      <c r="T34" s="114">
        <v>850</v>
      </c>
      <c r="U34" s="114">
        <v>3032</v>
      </c>
      <c r="V34" s="114"/>
      <c r="W34" s="114">
        <v>4184</v>
      </c>
      <c r="X34" s="104">
        <v>198.2682331310293</v>
      </c>
      <c r="Y34" s="114">
        <v>865</v>
      </c>
      <c r="Z34" s="114">
        <v>1812</v>
      </c>
      <c r="AA34" s="61" t="s">
        <v>22</v>
      </c>
      <c r="AB34" s="114">
        <v>91610</v>
      </c>
      <c r="AC34" s="115">
        <v>4341.145515567302</v>
      </c>
      <c r="AD34" s="114">
        <v>11871</v>
      </c>
      <c r="AE34" s="114">
        <v>15925</v>
      </c>
      <c r="AF34" s="114">
        <v>13973</v>
      </c>
      <c r="AG34" s="114">
        <v>532</v>
      </c>
      <c r="AH34" s="114">
        <v>1783</v>
      </c>
      <c r="AI34" s="114"/>
      <c r="AJ34" s="114">
        <v>11124</v>
      </c>
      <c r="AK34" s="183">
        <v>527.1357135156716</v>
      </c>
      <c r="AL34" s="114">
        <v>1196</v>
      </c>
      <c r="AM34" s="114">
        <v>4321</v>
      </c>
      <c r="AO34" s="106"/>
      <c r="AP34" s="107"/>
    </row>
    <row r="35" spans="1:42" s="62" customFormat="1" ht="9" customHeight="1">
      <c r="A35" s="61" t="s">
        <v>23</v>
      </c>
      <c r="B35" s="114">
        <v>27673</v>
      </c>
      <c r="C35" s="115">
        <v>4239.614109781385</v>
      </c>
      <c r="D35" s="114">
        <v>2666</v>
      </c>
      <c r="E35" s="114">
        <v>10704</v>
      </c>
      <c r="F35" s="114">
        <v>8101</v>
      </c>
      <c r="G35" s="114">
        <v>402</v>
      </c>
      <c r="H35" s="114">
        <v>528</v>
      </c>
      <c r="I35" s="114"/>
      <c r="J35" s="114">
        <v>2411</v>
      </c>
      <c r="K35" s="183">
        <v>369.3748281242699</v>
      </c>
      <c r="L35" s="114">
        <v>216</v>
      </c>
      <c r="M35" s="114">
        <v>950</v>
      </c>
      <c r="N35" s="61" t="s">
        <v>23</v>
      </c>
      <c r="O35" s="114">
        <v>28726</v>
      </c>
      <c r="P35" s="115">
        <v>4400.937914847688</v>
      </c>
      <c r="Q35" s="114">
        <v>2108</v>
      </c>
      <c r="R35" s="114">
        <v>10575</v>
      </c>
      <c r="S35" s="114">
        <v>6924</v>
      </c>
      <c r="T35" s="114">
        <v>226</v>
      </c>
      <c r="U35" s="114">
        <v>477</v>
      </c>
      <c r="V35" s="114"/>
      <c r="W35" s="114">
        <v>3198</v>
      </c>
      <c r="X35" s="104">
        <v>489.9463709421049</v>
      </c>
      <c r="Y35" s="114">
        <v>720</v>
      </c>
      <c r="Z35" s="114">
        <v>1658</v>
      </c>
      <c r="AA35" s="61" t="s">
        <v>23</v>
      </c>
      <c r="AB35" s="114">
        <v>88572</v>
      </c>
      <c r="AC35" s="115">
        <v>13569.584104779275</v>
      </c>
      <c r="AD35" s="114">
        <v>7392</v>
      </c>
      <c r="AE35" s="114">
        <v>34880</v>
      </c>
      <c r="AF35" s="114">
        <v>13749</v>
      </c>
      <c r="AG35" s="114">
        <v>620</v>
      </c>
      <c r="AH35" s="114">
        <v>557</v>
      </c>
      <c r="AI35" s="114"/>
      <c r="AJ35" s="114">
        <v>7093</v>
      </c>
      <c r="AK35" s="183">
        <v>1086.6759252946688</v>
      </c>
      <c r="AL35" s="114">
        <v>869</v>
      </c>
      <c r="AM35" s="114">
        <v>3402</v>
      </c>
      <c r="AO35" s="106"/>
      <c r="AP35" s="107"/>
    </row>
    <row r="36" spans="1:42" s="62" customFormat="1" ht="9" customHeight="1">
      <c r="A36" s="61" t="s">
        <v>24</v>
      </c>
      <c r="B36" s="114">
        <v>7465</v>
      </c>
      <c r="C36" s="115">
        <v>1753.6482461168378</v>
      </c>
      <c r="D36" s="114">
        <v>1237</v>
      </c>
      <c r="E36" s="114">
        <v>1474</v>
      </c>
      <c r="F36" s="114">
        <v>2007</v>
      </c>
      <c r="G36" s="114">
        <v>82</v>
      </c>
      <c r="H36" s="114">
        <v>144</v>
      </c>
      <c r="I36" s="114"/>
      <c r="J36" s="114">
        <v>824</v>
      </c>
      <c r="K36" s="183">
        <v>193.57081778972196</v>
      </c>
      <c r="L36" s="114">
        <v>197</v>
      </c>
      <c r="M36" s="114">
        <v>216</v>
      </c>
      <c r="N36" s="61" t="s">
        <v>24</v>
      </c>
      <c r="O36" s="114">
        <v>9457</v>
      </c>
      <c r="P36" s="115">
        <v>2221.6009998026707</v>
      </c>
      <c r="Q36" s="114">
        <v>1587</v>
      </c>
      <c r="R36" s="114">
        <v>1261</v>
      </c>
      <c r="S36" s="114">
        <v>1893</v>
      </c>
      <c r="T36" s="114">
        <v>72</v>
      </c>
      <c r="U36" s="114">
        <v>150</v>
      </c>
      <c r="V36" s="114"/>
      <c r="W36" s="114">
        <v>1096</v>
      </c>
      <c r="X36" s="104">
        <v>257.46798094361077</v>
      </c>
      <c r="Y36" s="114">
        <v>418</v>
      </c>
      <c r="Z36" s="114">
        <v>283</v>
      </c>
      <c r="AA36" s="61" t="s">
        <v>24</v>
      </c>
      <c r="AB36" s="114">
        <v>16783</v>
      </c>
      <c r="AC36" s="115">
        <v>3942.5959162195436</v>
      </c>
      <c r="AD36" s="114">
        <v>2521</v>
      </c>
      <c r="AE36" s="114">
        <v>2984</v>
      </c>
      <c r="AF36" s="114">
        <v>1769</v>
      </c>
      <c r="AG36" s="114">
        <v>61</v>
      </c>
      <c r="AH36" s="114">
        <v>82</v>
      </c>
      <c r="AI36" s="114"/>
      <c r="AJ36" s="114">
        <v>2850</v>
      </c>
      <c r="AK36" s="183">
        <v>669.5107168697907</v>
      </c>
      <c r="AL36" s="114">
        <v>603</v>
      </c>
      <c r="AM36" s="114">
        <v>928</v>
      </c>
      <c r="AO36" s="106"/>
      <c r="AP36" s="107"/>
    </row>
    <row r="37" spans="1:42" s="62" customFormat="1" ht="9" customHeight="1">
      <c r="A37" s="61" t="s">
        <v>25</v>
      </c>
      <c r="B37" s="114">
        <v>34393</v>
      </c>
      <c r="C37" s="115">
        <v>1931.9571141808394</v>
      </c>
      <c r="D37" s="114">
        <v>4385</v>
      </c>
      <c r="E37" s="114">
        <v>4909</v>
      </c>
      <c r="F37" s="114">
        <v>8732</v>
      </c>
      <c r="G37" s="114">
        <v>1113</v>
      </c>
      <c r="H37" s="114">
        <v>2516</v>
      </c>
      <c r="I37" s="114"/>
      <c r="J37" s="114">
        <v>3657</v>
      </c>
      <c r="K37" s="183">
        <v>205.42456798067428</v>
      </c>
      <c r="L37" s="114">
        <v>748</v>
      </c>
      <c r="M37" s="114">
        <v>507</v>
      </c>
      <c r="N37" s="61" t="s">
        <v>25</v>
      </c>
      <c r="O37" s="114">
        <v>37885</v>
      </c>
      <c r="P37" s="115">
        <v>2128.1131413584476</v>
      </c>
      <c r="Q37" s="114">
        <v>4419</v>
      </c>
      <c r="R37" s="114">
        <v>5438</v>
      </c>
      <c r="S37" s="114">
        <v>8014</v>
      </c>
      <c r="T37" s="114">
        <v>906</v>
      </c>
      <c r="U37" s="114">
        <v>2157</v>
      </c>
      <c r="V37" s="114"/>
      <c r="W37" s="114">
        <v>3229</v>
      </c>
      <c r="X37" s="104">
        <v>181.38253486726748</v>
      </c>
      <c r="Y37" s="114">
        <v>889</v>
      </c>
      <c r="Z37" s="114">
        <v>779</v>
      </c>
      <c r="AA37" s="61" t="s">
        <v>25</v>
      </c>
      <c r="AB37" s="114">
        <v>72559</v>
      </c>
      <c r="AC37" s="115">
        <v>4075.854861391781</v>
      </c>
      <c r="AD37" s="114">
        <v>8964</v>
      </c>
      <c r="AE37" s="114">
        <v>9506</v>
      </c>
      <c r="AF37" s="114">
        <v>8463</v>
      </c>
      <c r="AG37" s="114">
        <v>929</v>
      </c>
      <c r="AH37" s="114">
        <v>2121</v>
      </c>
      <c r="AI37" s="114"/>
      <c r="AJ37" s="114">
        <v>8126</v>
      </c>
      <c r="AK37" s="183">
        <v>456.4615913073445</v>
      </c>
      <c r="AL37" s="114">
        <v>1401</v>
      </c>
      <c r="AM37" s="114">
        <v>612</v>
      </c>
      <c r="AO37" s="106"/>
      <c r="AP37" s="107"/>
    </row>
    <row r="38" spans="1:42" s="62" customFormat="1" ht="9" customHeight="1">
      <c r="A38" s="61" t="s">
        <v>26</v>
      </c>
      <c r="B38" s="114">
        <v>14379</v>
      </c>
      <c r="C38" s="115">
        <v>1369.2414417648636</v>
      </c>
      <c r="D38" s="114">
        <v>2043</v>
      </c>
      <c r="E38" s="114">
        <v>3773</v>
      </c>
      <c r="F38" s="114">
        <v>2964</v>
      </c>
      <c r="G38" s="114">
        <v>493</v>
      </c>
      <c r="H38" s="114">
        <v>588</v>
      </c>
      <c r="I38" s="114"/>
      <c r="J38" s="114">
        <v>1582</v>
      </c>
      <c r="K38" s="183">
        <v>150.64607836928954</v>
      </c>
      <c r="L38" s="114">
        <v>156</v>
      </c>
      <c r="M38" s="114">
        <v>804</v>
      </c>
      <c r="N38" s="61" t="s">
        <v>26</v>
      </c>
      <c r="O38" s="114">
        <v>16391</v>
      </c>
      <c r="P38" s="115">
        <v>1560.834305025932</v>
      </c>
      <c r="Q38" s="114">
        <v>1912</v>
      </c>
      <c r="R38" s="114">
        <v>4812</v>
      </c>
      <c r="S38" s="114">
        <v>2855</v>
      </c>
      <c r="T38" s="114">
        <v>438</v>
      </c>
      <c r="U38" s="114">
        <v>592</v>
      </c>
      <c r="V38" s="114"/>
      <c r="W38" s="114">
        <v>1283</v>
      </c>
      <c r="X38" s="104">
        <v>122.17377910733153</v>
      </c>
      <c r="Y38" s="114">
        <v>137</v>
      </c>
      <c r="Z38" s="114">
        <v>568</v>
      </c>
      <c r="AA38" s="61" t="s">
        <v>26</v>
      </c>
      <c r="AB38" s="114">
        <v>37283</v>
      </c>
      <c r="AC38" s="115">
        <v>3550.276700279533</v>
      </c>
      <c r="AD38" s="114">
        <v>3518</v>
      </c>
      <c r="AE38" s="114">
        <v>5673</v>
      </c>
      <c r="AF38" s="114">
        <v>3423</v>
      </c>
      <c r="AG38" s="114">
        <v>348</v>
      </c>
      <c r="AH38" s="114">
        <v>391</v>
      </c>
      <c r="AI38" s="114"/>
      <c r="AJ38" s="114">
        <v>2686</v>
      </c>
      <c r="AK38" s="183">
        <v>255.77456795190372</v>
      </c>
      <c r="AL38" s="114">
        <v>178</v>
      </c>
      <c r="AM38" s="114">
        <v>1290</v>
      </c>
      <c r="AO38" s="106"/>
      <c r="AP38" s="107"/>
    </row>
    <row r="39" spans="1:42" s="62" customFormat="1" ht="9" customHeight="1">
      <c r="A39" s="61" t="s">
        <v>27</v>
      </c>
      <c r="B39" s="114">
        <v>9727</v>
      </c>
      <c r="C39" s="115">
        <v>1665.29846370353</v>
      </c>
      <c r="D39" s="114">
        <v>1301</v>
      </c>
      <c r="E39" s="114">
        <v>1020</v>
      </c>
      <c r="F39" s="114">
        <v>2094</v>
      </c>
      <c r="G39" s="114">
        <v>179</v>
      </c>
      <c r="H39" s="114">
        <v>325</v>
      </c>
      <c r="I39" s="114"/>
      <c r="J39" s="114">
        <v>770</v>
      </c>
      <c r="K39" s="183">
        <v>131.82685484236848</v>
      </c>
      <c r="L39" s="114">
        <v>98</v>
      </c>
      <c r="M39" s="114">
        <v>197</v>
      </c>
      <c r="N39" s="61" t="s">
        <v>27</v>
      </c>
      <c r="O39" s="114">
        <v>9854</v>
      </c>
      <c r="P39" s="115">
        <v>1687.0413345671413</v>
      </c>
      <c r="Q39" s="114">
        <v>843</v>
      </c>
      <c r="R39" s="114">
        <v>1661</v>
      </c>
      <c r="S39" s="114">
        <v>1649</v>
      </c>
      <c r="T39" s="114">
        <v>207</v>
      </c>
      <c r="U39" s="114">
        <v>317</v>
      </c>
      <c r="V39" s="114"/>
      <c r="W39" s="114">
        <v>521</v>
      </c>
      <c r="X39" s="104">
        <v>89.19713165308308</v>
      </c>
      <c r="Y39" s="114">
        <v>57</v>
      </c>
      <c r="Z39" s="114">
        <v>148</v>
      </c>
      <c r="AA39" s="61" t="s">
        <v>27</v>
      </c>
      <c r="AB39" s="114">
        <v>22292</v>
      </c>
      <c r="AC39" s="115">
        <v>3816.473049540361</v>
      </c>
      <c r="AD39" s="114">
        <v>1847</v>
      </c>
      <c r="AE39" s="114">
        <v>2020</v>
      </c>
      <c r="AF39" s="114">
        <v>2795</v>
      </c>
      <c r="AG39" s="114">
        <v>177</v>
      </c>
      <c r="AH39" s="114">
        <v>296</v>
      </c>
      <c r="AI39" s="114"/>
      <c r="AJ39" s="114">
        <v>1290</v>
      </c>
      <c r="AK39" s="183">
        <v>220.85278278786407</v>
      </c>
      <c r="AL39" s="114">
        <v>169</v>
      </c>
      <c r="AM39" s="114">
        <v>303</v>
      </c>
      <c r="AN39" s="64"/>
      <c r="AO39" s="106"/>
      <c r="AP39" s="107"/>
    </row>
    <row r="40" spans="1:42" s="64" customFormat="1" ht="9" customHeight="1">
      <c r="A40" s="22" t="s">
        <v>69</v>
      </c>
      <c r="B40" s="116">
        <v>1320195</v>
      </c>
      <c r="C40" s="117">
        <v>2309.7531752928044</v>
      </c>
      <c r="D40" s="116">
        <v>151028</v>
      </c>
      <c r="E40" s="116">
        <v>255131</v>
      </c>
      <c r="F40" s="116">
        <v>451058</v>
      </c>
      <c r="G40" s="116">
        <v>30159</v>
      </c>
      <c r="H40" s="116">
        <v>73083</v>
      </c>
      <c r="I40" s="116"/>
      <c r="J40" s="116">
        <v>111888</v>
      </c>
      <c r="K40" s="117">
        <v>195.7541600120901</v>
      </c>
      <c r="L40" s="116">
        <v>20994</v>
      </c>
      <c r="M40" s="116">
        <v>34385</v>
      </c>
      <c r="N40" s="22" t="s">
        <v>69</v>
      </c>
      <c r="O40" s="116">
        <v>1543584</v>
      </c>
      <c r="P40" s="117">
        <v>2700.5844177043305</v>
      </c>
      <c r="Q40" s="116">
        <v>175653</v>
      </c>
      <c r="R40" s="116">
        <v>337713</v>
      </c>
      <c r="S40" s="116">
        <v>432931</v>
      </c>
      <c r="T40" s="116">
        <v>29059</v>
      </c>
      <c r="U40" s="116">
        <v>77432</v>
      </c>
      <c r="V40" s="116"/>
      <c r="W40" s="116">
        <v>103611</v>
      </c>
      <c r="X40" s="119">
        <v>181.27309696314768</v>
      </c>
      <c r="Y40" s="116">
        <v>23370</v>
      </c>
      <c r="Z40" s="116">
        <v>35419</v>
      </c>
      <c r="AA40" s="22" t="s">
        <v>69</v>
      </c>
      <c r="AB40" s="116">
        <v>2828409</v>
      </c>
      <c r="AC40" s="117">
        <v>4948.455848398718</v>
      </c>
      <c r="AD40" s="116">
        <v>298733</v>
      </c>
      <c r="AE40" s="116">
        <v>675608</v>
      </c>
      <c r="AF40" s="116">
        <v>506598</v>
      </c>
      <c r="AG40" s="116">
        <v>20924</v>
      </c>
      <c r="AH40" s="116">
        <v>43336</v>
      </c>
      <c r="AI40" s="116"/>
      <c r="AJ40" s="116">
        <v>253709</v>
      </c>
      <c r="AK40" s="119">
        <v>443.87773650889613</v>
      </c>
      <c r="AL40" s="116">
        <v>51150</v>
      </c>
      <c r="AM40" s="116">
        <v>73792</v>
      </c>
      <c r="AO40" s="120"/>
      <c r="AP40" s="23"/>
    </row>
    <row r="41" spans="1:41" s="64" customFormat="1" ht="9" customHeight="1">
      <c r="A41" s="22"/>
      <c r="B41" s="118"/>
      <c r="C41" s="121"/>
      <c r="D41" s="118"/>
      <c r="E41" s="118"/>
      <c r="F41" s="118"/>
      <c r="G41" s="118"/>
      <c r="H41" s="118"/>
      <c r="I41" s="118"/>
      <c r="J41" s="122"/>
      <c r="K41" s="123"/>
      <c r="L41" s="124"/>
      <c r="M41" s="124"/>
      <c r="N41" s="22"/>
      <c r="O41" s="118"/>
      <c r="P41" s="121"/>
      <c r="Q41" s="118"/>
      <c r="R41" s="118"/>
      <c r="S41" s="118"/>
      <c r="T41" s="118"/>
      <c r="U41" s="118"/>
      <c r="V41" s="118"/>
      <c r="W41" s="122"/>
      <c r="X41" s="123"/>
      <c r="Y41" s="124"/>
      <c r="Z41" s="124"/>
      <c r="AA41" s="34"/>
      <c r="AB41" s="125"/>
      <c r="AC41" s="126"/>
      <c r="AD41" s="125"/>
      <c r="AE41" s="125"/>
      <c r="AF41" s="125"/>
      <c r="AG41" s="125"/>
      <c r="AH41" s="125"/>
      <c r="AI41" s="125"/>
      <c r="AJ41" s="127"/>
      <c r="AK41" s="128"/>
      <c r="AL41" s="125"/>
      <c r="AM41" s="125"/>
      <c r="AO41" s="129"/>
    </row>
    <row r="42" spans="1:41" s="64" customFormat="1" ht="9" customHeight="1">
      <c r="A42" s="22" t="s">
        <v>59</v>
      </c>
      <c r="B42" s="130"/>
      <c r="C42" s="130"/>
      <c r="D42" s="130"/>
      <c r="E42" s="130"/>
      <c r="F42" s="130"/>
      <c r="G42" s="130"/>
      <c r="H42" s="130"/>
      <c r="I42" s="118"/>
      <c r="J42" s="130"/>
      <c r="K42" s="130"/>
      <c r="L42" s="130"/>
      <c r="M42" s="130"/>
      <c r="N42" s="22"/>
      <c r="O42" s="130"/>
      <c r="P42" s="130"/>
      <c r="Q42" s="130"/>
      <c r="R42" s="130"/>
      <c r="S42" s="130"/>
      <c r="T42" s="130"/>
      <c r="U42" s="130"/>
      <c r="V42" s="118"/>
      <c r="W42" s="130"/>
      <c r="X42" s="130"/>
      <c r="Y42" s="130"/>
      <c r="Z42" s="130"/>
      <c r="AA42" s="22"/>
      <c r="AB42" s="130"/>
      <c r="AC42" s="130"/>
      <c r="AD42" s="130"/>
      <c r="AE42" s="130"/>
      <c r="AF42" s="130"/>
      <c r="AG42" s="130"/>
      <c r="AH42" s="130"/>
      <c r="AI42" s="118"/>
      <c r="AJ42" s="130"/>
      <c r="AK42" s="130"/>
      <c r="AL42" s="130"/>
      <c r="AM42" s="130"/>
      <c r="AO42" s="129"/>
    </row>
    <row r="43" spans="1:41" s="64" customFormat="1" ht="9" customHeight="1">
      <c r="A43" s="22" t="s">
        <v>60</v>
      </c>
      <c r="B43" s="131">
        <v>100</v>
      </c>
      <c r="C43" s="131"/>
      <c r="D43" s="132">
        <f>D40/$B$40*100</f>
        <v>11.439825177341225</v>
      </c>
      <c r="E43" s="132">
        <f>E40/$B$40*100</f>
        <v>19.325251193952408</v>
      </c>
      <c r="F43" s="132">
        <f>F40/$B$40*100</f>
        <v>34.166013354087845</v>
      </c>
      <c r="G43" s="132">
        <f>G40/$B$40*100</f>
        <v>2.284435253882949</v>
      </c>
      <c r="H43" s="132">
        <f>H40/$B$40*100</f>
        <v>5.535773124424801</v>
      </c>
      <c r="I43" s="118"/>
      <c r="J43" s="131">
        <v>100</v>
      </c>
      <c r="K43" s="131"/>
      <c r="L43" s="131">
        <f>L40/J40*100</f>
        <v>18.763406263406264</v>
      </c>
      <c r="M43" s="131">
        <f>M40/J40*100</f>
        <v>30.731624481624483</v>
      </c>
      <c r="N43" s="22" t="s">
        <v>109</v>
      </c>
      <c r="O43" s="131">
        <f>O40/B40*100</f>
        <v>116.92090941110973</v>
      </c>
      <c r="P43" s="131"/>
      <c r="Q43" s="132">
        <f aca="true" t="shared" si="0" ref="Q43:W43">Q40/D40*100</f>
        <v>116.30492359032762</v>
      </c>
      <c r="R43" s="132">
        <f t="shared" si="0"/>
        <v>132.3684695313388</v>
      </c>
      <c r="S43" s="132">
        <f t="shared" si="0"/>
        <v>95.98122636113315</v>
      </c>
      <c r="T43" s="132">
        <f t="shared" si="0"/>
        <v>96.35266421300442</v>
      </c>
      <c r="U43" s="132">
        <f t="shared" si="0"/>
        <v>105.95076830453047</v>
      </c>
      <c r="V43" s="118" t="e">
        <f t="shared" si="0"/>
        <v>#DIV/0!</v>
      </c>
      <c r="W43" s="131">
        <f t="shared" si="0"/>
        <v>92.60242385242385</v>
      </c>
      <c r="X43" s="131"/>
      <c r="Y43" s="131">
        <f>Y40/L40*100</f>
        <v>111.31751929122606</v>
      </c>
      <c r="Z43" s="131">
        <f>Z40/M40*100</f>
        <v>103.00712519994184</v>
      </c>
      <c r="AA43" s="151" t="s">
        <v>117</v>
      </c>
      <c r="AB43" s="131"/>
      <c r="AC43" s="131"/>
      <c r="AD43" s="132"/>
      <c r="AE43" s="132"/>
      <c r="AF43" s="132"/>
      <c r="AG43" s="132"/>
      <c r="AH43" s="132"/>
      <c r="AI43" s="118"/>
      <c r="AJ43" s="131"/>
      <c r="AK43" s="131"/>
      <c r="AL43" s="131"/>
      <c r="AM43" s="131"/>
      <c r="AO43" s="129"/>
    </row>
    <row r="44" spans="1:41" s="73" customFormat="1" ht="9" customHeight="1">
      <c r="A44" s="51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51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52" t="s">
        <v>110</v>
      </c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O44" s="135"/>
    </row>
    <row r="45" spans="1:41" s="73" customFormat="1" ht="9" customHeight="1">
      <c r="A45" s="57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57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O45" s="135"/>
    </row>
    <row r="46" spans="1:41" s="73" customFormat="1" ht="9.75" customHeight="1">
      <c r="A46" s="147" t="s">
        <v>117</v>
      </c>
      <c r="B46" s="136"/>
      <c r="C46" s="136"/>
      <c r="D46" s="136"/>
      <c r="E46" s="136"/>
      <c r="F46" s="136"/>
      <c r="G46" s="136"/>
      <c r="H46" s="137"/>
      <c r="I46" s="137"/>
      <c r="J46" s="137"/>
      <c r="K46" s="137"/>
      <c r="L46" s="137"/>
      <c r="M46" s="134"/>
      <c r="N46" s="52"/>
      <c r="O46" s="136"/>
      <c r="P46" s="136"/>
      <c r="Q46" s="136"/>
      <c r="R46" s="136"/>
      <c r="S46" s="136"/>
      <c r="T46" s="136"/>
      <c r="U46" s="137"/>
      <c r="V46" s="137"/>
      <c r="W46" s="137"/>
      <c r="X46" s="137"/>
      <c r="Y46" s="137"/>
      <c r="Z46" s="134"/>
      <c r="AA46" s="52"/>
      <c r="AB46" s="136"/>
      <c r="AC46" s="136"/>
      <c r="AD46" s="136"/>
      <c r="AE46" s="136"/>
      <c r="AF46" s="136"/>
      <c r="AG46" s="136"/>
      <c r="AH46" s="137"/>
      <c r="AI46" s="137"/>
      <c r="AJ46" s="137"/>
      <c r="AK46" s="137"/>
      <c r="AL46" s="137"/>
      <c r="AM46" s="134"/>
      <c r="AO46" s="135"/>
    </row>
    <row r="47" spans="1:34" ht="9" customHeight="1">
      <c r="A47" s="138" t="s">
        <v>110</v>
      </c>
      <c r="B47" s="139"/>
      <c r="D47" s="140"/>
      <c r="E47" s="141"/>
      <c r="F47" s="141"/>
      <c r="G47" s="114"/>
      <c r="H47" s="114"/>
      <c r="N47" s="138"/>
      <c r="O47" s="139"/>
      <c r="Q47" s="140"/>
      <c r="R47" s="141"/>
      <c r="S47" s="141"/>
      <c r="T47" s="114"/>
      <c r="U47" s="114"/>
      <c r="AA47" s="138"/>
      <c r="AB47" s="139"/>
      <c r="AD47" s="140"/>
      <c r="AE47" s="141"/>
      <c r="AF47" s="141"/>
      <c r="AG47" s="114"/>
      <c r="AH47" s="114"/>
    </row>
    <row r="48" spans="1:34" ht="12.75">
      <c r="A48" s="21"/>
      <c r="B48" s="139"/>
      <c r="D48" s="140"/>
      <c r="E48" s="141"/>
      <c r="F48" s="141"/>
      <c r="G48" s="114"/>
      <c r="H48" s="114"/>
      <c r="N48" s="21"/>
      <c r="O48" s="139"/>
      <c r="Q48" s="140"/>
      <c r="R48" s="141"/>
      <c r="S48" s="141"/>
      <c r="T48" s="114"/>
      <c r="U48" s="114"/>
      <c r="AA48" s="21"/>
      <c r="AB48" s="139"/>
      <c r="AD48" s="140"/>
      <c r="AE48" s="141"/>
      <c r="AF48" s="141"/>
      <c r="AG48" s="114"/>
      <c r="AH48" s="114"/>
    </row>
    <row r="49" spans="1:34" ht="12.75">
      <c r="A49" s="21"/>
      <c r="B49" s="139"/>
      <c r="D49" s="140"/>
      <c r="E49" s="141"/>
      <c r="F49" s="141"/>
      <c r="G49" s="114"/>
      <c r="H49" s="114"/>
      <c r="N49" s="21"/>
      <c r="O49" s="139"/>
      <c r="Q49" s="140"/>
      <c r="R49" s="141"/>
      <c r="S49" s="141"/>
      <c r="T49" s="114"/>
      <c r="U49" s="114"/>
      <c r="AA49" s="21"/>
      <c r="AB49" s="139"/>
      <c r="AD49" s="140"/>
      <c r="AE49" s="141"/>
      <c r="AF49" s="141"/>
      <c r="AG49" s="114"/>
      <c r="AH49" s="114"/>
    </row>
    <row r="50" spans="1:34" ht="12.75">
      <c r="A50" s="16"/>
      <c r="B50" s="142"/>
      <c r="D50" s="140"/>
      <c r="E50" s="141"/>
      <c r="F50" s="141"/>
      <c r="G50" s="105"/>
      <c r="H50" s="105"/>
      <c r="N50" s="16"/>
      <c r="O50" s="142"/>
      <c r="Q50" s="140"/>
      <c r="R50" s="141"/>
      <c r="S50" s="141"/>
      <c r="T50" s="105"/>
      <c r="U50" s="105"/>
      <c r="AA50" s="16"/>
      <c r="AB50" s="142"/>
      <c r="AD50" s="140"/>
      <c r="AE50" s="141"/>
      <c r="AF50" s="141"/>
      <c r="AG50" s="105"/>
      <c r="AH50" s="105"/>
    </row>
    <row r="51" spans="1:34" ht="12.75">
      <c r="A51" s="16"/>
      <c r="B51" s="143"/>
      <c r="D51" s="140"/>
      <c r="E51" s="141"/>
      <c r="F51" s="141"/>
      <c r="G51" s="105"/>
      <c r="H51" s="105"/>
      <c r="N51" s="16"/>
      <c r="O51" s="143"/>
      <c r="Q51" s="140"/>
      <c r="R51" s="141"/>
      <c r="S51" s="141"/>
      <c r="T51" s="105"/>
      <c r="U51" s="105"/>
      <c r="AA51" s="16"/>
      <c r="AB51" s="143"/>
      <c r="AD51" s="140"/>
      <c r="AE51" s="141"/>
      <c r="AF51" s="141"/>
      <c r="AG51" s="105"/>
      <c r="AH51" s="105"/>
    </row>
    <row r="52" spans="1:34" ht="12.75">
      <c r="A52" s="16"/>
      <c r="B52" s="143"/>
      <c r="D52" s="140"/>
      <c r="E52" s="141"/>
      <c r="F52" s="141"/>
      <c r="G52" s="114"/>
      <c r="H52" s="114"/>
      <c r="N52" s="16"/>
      <c r="O52" s="143"/>
      <c r="Q52" s="140"/>
      <c r="R52" s="141"/>
      <c r="S52" s="141"/>
      <c r="T52" s="114"/>
      <c r="U52" s="114"/>
      <c r="AA52" s="16"/>
      <c r="AB52" s="143"/>
      <c r="AD52" s="140"/>
      <c r="AE52" s="141"/>
      <c r="AF52" s="141"/>
      <c r="AG52" s="114"/>
      <c r="AH52" s="114"/>
    </row>
    <row r="53" spans="1:34" ht="12.75">
      <c r="A53" s="16"/>
      <c r="B53" s="143"/>
      <c r="D53" s="140"/>
      <c r="E53" s="141"/>
      <c r="F53" s="141"/>
      <c r="G53" s="114"/>
      <c r="H53" s="105"/>
      <c r="N53" s="16"/>
      <c r="O53" s="143"/>
      <c r="Q53" s="140"/>
      <c r="R53" s="141"/>
      <c r="S53" s="141"/>
      <c r="T53" s="114"/>
      <c r="U53" s="105"/>
      <c r="AA53" s="16"/>
      <c r="AB53" s="143"/>
      <c r="AD53" s="140"/>
      <c r="AE53" s="141"/>
      <c r="AF53" s="141"/>
      <c r="AG53" s="114"/>
      <c r="AH53" s="105"/>
    </row>
    <row r="54" spans="1:34" ht="12.75">
      <c r="A54" s="16"/>
      <c r="B54" s="143"/>
      <c r="D54" s="140"/>
      <c r="E54" s="141"/>
      <c r="F54" s="141"/>
      <c r="G54" s="114"/>
      <c r="H54" s="114"/>
      <c r="N54" s="16"/>
      <c r="O54" s="143"/>
      <c r="Q54" s="140"/>
      <c r="R54" s="141"/>
      <c r="S54" s="141"/>
      <c r="T54" s="114"/>
      <c r="U54" s="114"/>
      <c r="AA54" s="16"/>
      <c r="AB54" s="143"/>
      <c r="AD54" s="140"/>
      <c r="AE54" s="141"/>
      <c r="AF54" s="141"/>
      <c r="AG54" s="114"/>
      <c r="AH54" s="114"/>
    </row>
    <row r="55" spans="1:34" ht="12.75">
      <c r="A55" s="16"/>
      <c r="B55" s="143"/>
      <c r="D55" s="140"/>
      <c r="E55" s="141"/>
      <c r="F55" s="141"/>
      <c r="G55" s="114"/>
      <c r="H55" s="114"/>
      <c r="N55" s="16"/>
      <c r="O55" s="143"/>
      <c r="Q55" s="140"/>
      <c r="R55" s="141"/>
      <c r="S55" s="141"/>
      <c r="T55" s="114"/>
      <c r="U55" s="114"/>
      <c r="AA55" s="16"/>
      <c r="AB55" s="143"/>
      <c r="AD55" s="140"/>
      <c r="AE55" s="141"/>
      <c r="AF55" s="141"/>
      <c r="AG55" s="114"/>
      <c r="AH55" s="114"/>
    </row>
    <row r="56" spans="1:34" ht="12.75">
      <c r="A56" s="16"/>
      <c r="B56" s="143"/>
      <c r="D56" s="140"/>
      <c r="E56" s="141"/>
      <c r="F56" s="141"/>
      <c r="G56" s="114"/>
      <c r="H56" s="114"/>
      <c r="N56" s="16"/>
      <c r="O56" s="143"/>
      <c r="Q56" s="140"/>
      <c r="R56" s="141"/>
      <c r="S56" s="141"/>
      <c r="T56" s="114"/>
      <c r="U56" s="114"/>
      <c r="AA56" s="16"/>
      <c r="AB56" s="143"/>
      <c r="AD56" s="140"/>
      <c r="AE56" s="141"/>
      <c r="AF56" s="141"/>
      <c r="AG56" s="114"/>
      <c r="AH56" s="114"/>
    </row>
    <row r="57" spans="1:34" ht="12.75">
      <c r="A57" s="16"/>
      <c r="B57" s="143"/>
      <c r="D57" s="140"/>
      <c r="E57" s="141"/>
      <c r="F57" s="141"/>
      <c r="G57" s="105"/>
      <c r="H57" s="105"/>
      <c r="N57" s="16"/>
      <c r="O57" s="143"/>
      <c r="Q57" s="140"/>
      <c r="R57" s="141"/>
      <c r="S57" s="141"/>
      <c r="T57" s="105"/>
      <c r="U57" s="105"/>
      <c r="AA57" s="16"/>
      <c r="AB57" s="143"/>
      <c r="AD57" s="140"/>
      <c r="AE57" s="141"/>
      <c r="AF57" s="141"/>
      <c r="AG57" s="105"/>
      <c r="AH57" s="105"/>
    </row>
    <row r="58" spans="1:34" ht="12.75">
      <c r="A58" s="16"/>
      <c r="B58" s="143"/>
      <c r="D58" s="140"/>
      <c r="E58" s="141"/>
      <c r="F58" s="141"/>
      <c r="G58" s="105"/>
      <c r="H58" s="105"/>
      <c r="N58" s="16"/>
      <c r="O58" s="143"/>
      <c r="Q58" s="140"/>
      <c r="R58" s="141"/>
      <c r="S58" s="141"/>
      <c r="T58" s="105"/>
      <c r="U58" s="105"/>
      <c r="AA58" s="16"/>
      <c r="AB58" s="143"/>
      <c r="AD58" s="140"/>
      <c r="AE58" s="141"/>
      <c r="AF58" s="141"/>
      <c r="AG58" s="105"/>
      <c r="AH58" s="105"/>
    </row>
    <row r="59" spans="1:34" ht="12.75">
      <c r="A59" s="16"/>
      <c r="B59" s="143"/>
      <c r="D59" s="140"/>
      <c r="E59" s="141"/>
      <c r="F59" s="141"/>
      <c r="G59" s="114"/>
      <c r="H59" s="114"/>
      <c r="N59" s="16"/>
      <c r="O59" s="143"/>
      <c r="Q59" s="140"/>
      <c r="R59" s="141"/>
      <c r="S59" s="141"/>
      <c r="T59" s="114"/>
      <c r="U59" s="114"/>
      <c r="AA59" s="16"/>
      <c r="AB59" s="143"/>
      <c r="AD59" s="140"/>
      <c r="AE59" s="141"/>
      <c r="AF59" s="141"/>
      <c r="AG59" s="114"/>
      <c r="AH59" s="114"/>
    </row>
    <row r="60" spans="1:34" ht="12.75">
      <c r="A60" s="16"/>
      <c r="B60" s="143"/>
      <c r="D60" s="140"/>
      <c r="E60" s="141"/>
      <c r="F60" s="141"/>
      <c r="G60" s="114"/>
      <c r="H60" s="105"/>
      <c r="N60" s="16"/>
      <c r="O60" s="143"/>
      <c r="Q60" s="140"/>
      <c r="R60" s="141"/>
      <c r="S60" s="141"/>
      <c r="T60" s="114"/>
      <c r="U60" s="105"/>
      <c r="AA60" s="16"/>
      <c r="AB60" s="143"/>
      <c r="AD60" s="140"/>
      <c r="AE60" s="141"/>
      <c r="AF60" s="141"/>
      <c r="AG60" s="114"/>
      <c r="AH60" s="105"/>
    </row>
    <row r="61" spans="1:34" ht="12.75">
      <c r="A61" s="16"/>
      <c r="B61" s="143"/>
      <c r="D61" s="140"/>
      <c r="E61" s="141"/>
      <c r="F61" s="141"/>
      <c r="G61" s="105"/>
      <c r="H61" s="105"/>
      <c r="N61" s="16"/>
      <c r="O61" s="143"/>
      <c r="Q61" s="140"/>
      <c r="R61" s="141"/>
      <c r="S61" s="141"/>
      <c r="T61" s="105"/>
      <c r="U61" s="105"/>
      <c r="AA61" s="16"/>
      <c r="AB61" s="143"/>
      <c r="AD61" s="140"/>
      <c r="AE61" s="141"/>
      <c r="AF61" s="141"/>
      <c r="AG61" s="105"/>
      <c r="AH61" s="105"/>
    </row>
    <row r="62" spans="1:34" ht="12.75">
      <c r="A62" s="16"/>
      <c r="B62" s="143"/>
      <c r="D62" s="140"/>
      <c r="E62" s="141"/>
      <c r="F62" s="141"/>
      <c r="G62" s="114"/>
      <c r="H62" s="114"/>
      <c r="N62" s="16"/>
      <c r="O62" s="143"/>
      <c r="Q62" s="140"/>
      <c r="R62" s="141"/>
      <c r="S62" s="141"/>
      <c r="T62" s="114"/>
      <c r="U62" s="114"/>
      <c r="AA62" s="16"/>
      <c r="AB62" s="143"/>
      <c r="AD62" s="140"/>
      <c r="AE62" s="141"/>
      <c r="AF62" s="141"/>
      <c r="AG62" s="114"/>
      <c r="AH62" s="114"/>
    </row>
    <row r="63" spans="1:34" ht="12.75">
      <c r="A63" s="16"/>
      <c r="B63" s="143"/>
      <c r="D63" s="140"/>
      <c r="E63" s="141"/>
      <c r="F63" s="141"/>
      <c r="G63" s="114"/>
      <c r="H63" s="105"/>
      <c r="N63" s="16"/>
      <c r="O63" s="143"/>
      <c r="Q63" s="140"/>
      <c r="R63" s="141"/>
      <c r="S63" s="141"/>
      <c r="T63" s="114"/>
      <c r="U63" s="105"/>
      <c r="AA63" s="16"/>
      <c r="AB63" s="143"/>
      <c r="AD63" s="140"/>
      <c r="AE63" s="141"/>
      <c r="AF63" s="141"/>
      <c r="AG63" s="114"/>
      <c r="AH63" s="105"/>
    </row>
    <row r="64" spans="1:34" ht="12.75">
      <c r="A64" s="16"/>
      <c r="B64" s="143"/>
      <c r="D64" s="140"/>
      <c r="E64" s="141"/>
      <c r="F64" s="141"/>
      <c r="G64" s="114"/>
      <c r="H64" s="114"/>
      <c r="N64" s="16"/>
      <c r="O64" s="143"/>
      <c r="Q64" s="140"/>
      <c r="R64" s="141"/>
      <c r="S64" s="141"/>
      <c r="T64" s="114"/>
      <c r="U64" s="114"/>
      <c r="AA64" s="16"/>
      <c r="AB64" s="143"/>
      <c r="AD64" s="140"/>
      <c r="AE64" s="141"/>
      <c r="AF64" s="141"/>
      <c r="AG64" s="114"/>
      <c r="AH64" s="114"/>
    </row>
    <row r="65" spans="1:34" ht="12.75">
      <c r="A65" s="16"/>
      <c r="B65" s="143"/>
      <c r="D65" s="140"/>
      <c r="E65" s="141"/>
      <c r="F65" s="141"/>
      <c r="G65" s="114"/>
      <c r="H65" s="105"/>
      <c r="N65" s="16"/>
      <c r="O65" s="143"/>
      <c r="Q65" s="140"/>
      <c r="R65" s="141"/>
      <c r="S65" s="141"/>
      <c r="T65" s="114"/>
      <c r="U65" s="105"/>
      <c r="AA65" s="16"/>
      <c r="AB65" s="143"/>
      <c r="AD65" s="140"/>
      <c r="AE65" s="141"/>
      <c r="AF65" s="141"/>
      <c r="AG65" s="114"/>
      <c r="AH65" s="105"/>
    </row>
    <row r="66" spans="1:34" ht="12.75">
      <c r="A66" s="16"/>
      <c r="B66" s="143"/>
      <c r="D66" s="140"/>
      <c r="E66" s="141"/>
      <c r="F66" s="141"/>
      <c r="G66" s="105"/>
      <c r="H66" s="105"/>
      <c r="N66" s="16"/>
      <c r="O66" s="143"/>
      <c r="Q66" s="140"/>
      <c r="R66" s="141"/>
      <c r="S66" s="141"/>
      <c r="T66" s="105"/>
      <c r="U66" s="105"/>
      <c r="AA66" s="16"/>
      <c r="AB66" s="143"/>
      <c r="AD66" s="140"/>
      <c r="AE66" s="141"/>
      <c r="AF66" s="141"/>
      <c r="AG66" s="105"/>
      <c r="AH66" s="105"/>
    </row>
    <row r="67" spans="1:34" ht="12.75">
      <c r="A67" s="16"/>
      <c r="B67" s="143"/>
      <c r="D67" s="140"/>
      <c r="E67" s="141"/>
      <c r="F67" s="141"/>
      <c r="G67" s="105"/>
      <c r="H67" s="105"/>
      <c r="N67" s="16"/>
      <c r="O67" s="143"/>
      <c r="Q67" s="140"/>
      <c r="R67" s="141"/>
      <c r="S67" s="141"/>
      <c r="T67" s="105"/>
      <c r="U67" s="105"/>
      <c r="AA67" s="16"/>
      <c r="AB67" s="143"/>
      <c r="AD67" s="140"/>
      <c r="AE67" s="141"/>
      <c r="AF67" s="141"/>
      <c r="AG67" s="105"/>
      <c r="AH67" s="105"/>
    </row>
    <row r="68" spans="1:34" ht="12.75">
      <c r="A68" s="16"/>
      <c r="B68" s="143"/>
      <c r="D68" s="140"/>
      <c r="E68" s="141"/>
      <c r="F68" s="141"/>
      <c r="G68" s="105"/>
      <c r="H68" s="105"/>
      <c r="N68" s="16"/>
      <c r="O68" s="143"/>
      <c r="Q68" s="140"/>
      <c r="R68" s="141"/>
      <c r="S68" s="141"/>
      <c r="T68" s="105"/>
      <c r="U68" s="105"/>
      <c r="AA68" s="16"/>
      <c r="AB68" s="143"/>
      <c r="AD68" s="140"/>
      <c r="AE68" s="141"/>
      <c r="AF68" s="141"/>
      <c r="AG68" s="105"/>
      <c r="AH68" s="105"/>
    </row>
    <row r="69" spans="1:34" ht="12.75">
      <c r="A69" s="16"/>
      <c r="B69" s="143"/>
      <c r="D69" s="140"/>
      <c r="E69" s="141"/>
      <c r="F69" s="141"/>
      <c r="G69" s="105"/>
      <c r="H69" s="105"/>
      <c r="N69" s="16"/>
      <c r="O69" s="143"/>
      <c r="Q69" s="140"/>
      <c r="R69" s="141"/>
      <c r="S69" s="141"/>
      <c r="T69" s="105"/>
      <c r="U69" s="105"/>
      <c r="AA69" s="16"/>
      <c r="AB69" s="143"/>
      <c r="AD69" s="140"/>
      <c r="AE69" s="141"/>
      <c r="AF69" s="141"/>
      <c r="AG69" s="105"/>
      <c r="AH69" s="105"/>
    </row>
    <row r="70" spans="1:34" ht="12.75">
      <c r="A70" s="16"/>
      <c r="B70" s="143"/>
      <c r="D70" s="140"/>
      <c r="E70" s="141"/>
      <c r="F70" s="141"/>
      <c r="G70" s="114"/>
      <c r="H70" s="105"/>
      <c r="N70" s="16"/>
      <c r="O70" s="143"/>
      <c r="Q70" s="140"/>
      <c r="R70" s="141"/>
      <c r="S70" s="141"/>
      <c r="T70" s="114"/>
      <c r="U70" s="105"/>
      <c r="AA70" s="16"/>
      <c r="AB70" s="143"/>
      <c r="AD70" s="140"/>
      <c r="AE70" s="141"/>
      <c r="AF70" s="141"/>
      <c r="AG70" s="114"/>
      <c r="AH70" s="105"/>
    </row>
    <row r="71" spans="1:34" ht="12.75">
      <c r="A71" s="16"/>
      <c r="B71" s="143"/>
      <c r="D71" s="140"/>
      <c r="E71" s="141"/>
      <c r="F71" s="141"/>
      <c r="G71" s="105"/>
      <c r="H71" s="105"/>
      <c r="N71" s="16"/>
      <c r="O71" s="143"/>
      <c r="Q71" s="140"/>
      <c r="R71" s="141"/>
      <c r="S71" s="141"/>
      <c r="T71" s="105"/>
      <c r="U71" s="105"/>
      <c r="AA71" s="16"/>
      <c r="AB71" s="143"/>
      <c r="AD71" s="140"/>
      <c r="AE71" s="141"/>
      <c r="AF71" s="141"/>
      <c r="AG71" s="105"/>
      <c r="AH71" s="105"/>
    </row>
    <row r="72" spans="1:34" ht="12.75">
      <c r="A72" s="16"/>
      <c r="B72" s="143"/>
      <c r="D72" s="140"/>
      <c r="E72" s="141"/>
      <c r="F72" s="141"/>
      <c r="G72" s="105"/>
      <c r="H72" s="105"/>
      <c r="N72" s="16"/>
      <c r="O72" s="143"/>
      <c r="Q72" s="140"/>
      <c r="R72" s="141"/>
      <c r="S72" s="141"/>
      <c r="T72" s="105"/>
      <c r="U72" s="105"/>
      <c r="AA72" s="16"/>
      <c r="AB72" s="143"/>
      <c r="AD72" s="140"/>
      <c r="AE72" s="141"/>
      <c r="AF72" s="141"/>
      <c r="AG72" s="105"/>
      <c r="AH72" s="105"/>
    </row>
    <row r="73" spans="1:34" ht="12.75">
      <c r="A73" s="16"/>
      <c r="B73" s="143"/>
      <c r="D73" s="140"/>
      <c r="E73" s="141"/>
      <c r="F73" s="141"/>
      <c r="G73" s="114"/>
      <c r="H73" s="105"/>
      <c r="N73" s="16"/>
      <c r="O73" s="143"/>
      <c r="Q73" s="140"/>
      <c r="R73" s="141"/>
      <c r="S73" s="141"/>
      <c r="T73" s="114"/>
      <c r="U73" s="105"/>
      <c r="AA73" s="16"/>
      <c r="AB73" s="143"/>
      <c r="AD73" s="140"/>
      <c r="AE73" s="141"/>
      <c r="AF73" s="141"/>
      <c r="AG73" s="114"/>
      <c r="AH73" s="105"/>
    </row>
    <row r="74" spans="1:34" ht="12.75">
      <c r="A74" s="16"/>
      <c r="B74" s="143"/>
      <c r="D74" s="140"/>
      <c r="E74" s="141"/>
      <c r="F74" s="141"/>
      <c r="G74" s="105"/>
      <c r="H74" s="105"/>
      <c r="N74" s="16"/>
      <c r="O74" s="143"/>
      <c r="Q74" s="140"/>
      <c r="R74" s="141"/>
      <c r="S74" s="141"/>
      <c r="T74" s="105"/>
      <c r="U74" s="105"/>
      <c r="AA74" s="16"/>
      <c r="AB74" s="143"/>
      <c r="AD74" s="140"/>
      <c r="AE74" s="141"/>
      <c r="AF74" s="141"/>
      <c r="AG74" s="105"/>
      <c r="AH74" s="105"/>
    </row>
    <row r="75" spans="1:34" ht="12.75">
      <c r="A75" s="16"/>
      <c r="B75" s="143"/>
      <c r="D75" s="140"/>
      <c r="E75" s="141"/>
      <c r="F75" s="141"/>
      <c r="G75" s="105"/>
      <c r="H75" s="105"/>
      <c r="N75" s="16"/>
      <c r="O75" s="143"/>
      <c r="Q75" s="140"/>
      <c r="R75" s="141"/>
      <c r="S75" s="141"/>
      <c r="T75" s="105"/>
      <c r="U75" s="105"/>
      <c r="AA75" s="16"/>
      <c r="AB75" s="143"/>
      <c r="AD75" s="140"/>
      <c r="AE75" s="141"/>
      <c r="AF75" s="141"/>
      <c r="AG75" s="105"/>
      <c r="AH75" s="105"/>
    </row>
    <row r="76" spans="1:34" ht="12.75">
      <c r="A76" s="16"/>
      <c r="B76" s="143"/>
      <c r="D76" s="140"/>
      <c r="E76" s="141"/>
      <c r="F76" s="141"/>
      <c r="G76" s="144"/>
      <c r="H76" s="116"/>
      <c r="N76" s="16"/>
      <c r="O76" s="143"/>
      <c r="Q76" s="140"/>
      <c r="R76" s="141"/>
      <c r="S76" s="141"/>
      <c r="T76" s="144"/>
      <c r="U76" s="116"/>
      <c r="AA76" s="16"/>
      <c r="AB76" s="143"/>
      <c r="AD76" s="140"/>
      <c r="AE76" s="141"/>
      <c r="AF76" s="141"/>
      <c r="AG76" s="144"/>
      <c r="AH76" s="116"/>
    </row>
    <row r="77" spans="1:28" ht="12.75">
      <c r="A77" s="16"/>
      <c r="B77" s="143"/>
      <c r="N77" s="16"/>
      <c r="O77" s="143"/>
      <c r="AA77" s="16"/>
      <c r="AB77" s="143"/>
    </row>
    <row r="78" spans="1:28" ht="12.75">
      <c r="A78" s="16"/>
      <c r="B78" s="143"/>
      <c r="N78" s="16"/>
      <c r="O78" s="143"/>
      <c r="AA78" s="16"/>
      <c r="AB78" s="143"/>
    </row>
    <row r="79" spans="1:28" ht="12.75">
      <c r="A79" s="16"/>
      <c r="B79" s="143"/>
      <c r="N79" s="16"/>
      <c r="O79" s="143"/>
      <c r="AA79" s="16"/>
      <c r="AB79" s="143"/>
    </row>
    <row r="80" spans="1:28" ht="12.75">
      <c r="A80" s="16"/>
      <c r="B80" s="143"/>
      <c r="N80" s="16"/>
      <c r="O80" s="143"/>
      <c r="AA80" s="16"/>
      <c r="AB80" s="143"/>
    </row>
  </sheetData>
  <mergeCells count="18">
    <mergeCell ref="J6:K6"/>
    <mergeCell ref="J5:M5"/>
    <mergeCell ref="W5:Z5"/>
    <mergeCell ref="AJ6:AK6"/>
    <mergeCell ref="AB6:AC6"/>
    <mergeCell ref="AB5:AH5"/>
    <mergeCell ref="AJ5:AM5"/>
    <mergeCell ref="AA5:AA7"/>
    <mergeCell ref="A9:M9"/>
    <mergeCell ref="N9:Z9"/>
    <mergeCell ref="AA9:AM9"/>
    <mergeCell ref="W6:X6"/>
    <mergeCell ref="A5:A7"/>
    <mergeCell ref="N5:N7"/>
    <mergeCell ref="O6:P6"/>
    <mergeCell ref="O5:U5"/>
    <mergeCell ref="B5:H5"/>
    <mergeCell ref="B6:C6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workbookViewId="0" topLeftCell="A58">
      <selection activeCell="F61" sqref="F61"/>
    </sheetView>
  </sheetViews>
  <sheetFormatPr defaultColWidth="9.140625" defaultRowHeight="9" customHeight="1"/>
  <cols>
    <col min="1" max="1" width="17.57421875" style="0" customWidth="1"/>
    <col min="2" max="6" width="10.00390625" style="0" customWidth="1"/>
    <col min="7" max="7" width="9.00390625" style="0" customWidth="1"/>
  </cols>
  <sheetData>
    <row r="1" ht="5.25" customHeight="1"/>
    <row r="2" spans="1:7" ht="25.5" customHeight="1">
      <c r="A2" s="76" t="s">
        <v>78</v>
      </c>
      <c r="B2" s="2"/>
      <c r="C2" s="2"/>
      <c r="D2" s="2"/>
      <c r="E2" s="2"/>
      <c r="F2" s="2"/>
      <c r="G2" s="2"/>
    </row>
    <row r="3" spans="1:7" ht="6" customHeight="1">
      <c r="A3" s="9"/>
      <c r="B3" s="9"/>
      <c r="C3" s="9"/>
      <c r="D3" s="9"/>
      <c r="E3" s="9"/>
      <c r="F3" s="9"/>
      <c r="G3" s="9"/>
    </row>
    <row r="4" spans="1:7" ht="26.25" customHeight="1">
      <c r="A4" s="82" t="s">
        <v>74</v>
      </c>
      <c r="B4" s="77" t="s">
        <v>40</v>
      </c>
      <c r="C4" s="26" t="s">
        <v>41</v>
      </c>
      <c r="D4" s="26" t="s">
        <v>42</v>
      </c>
      <c r="E4" s="26" t="s">
        <v>43</v>
      </c>
      <c r="F4" s="26" t="s">
        <v>44</v>
      </c>
      <c r="G4" s="26" t="s">
        <v>33</v>
      </c>
    </row>
    <row r="5" spans="1:7" ht="6" customHeight="1">
      <c r="A5" s="54"/>
      <c r="B5" s="50"/>
      <c r="C5" s="80"/>
      <c r="D5" s="81"/>
      <c r="E5" s="81"/>
      <c r="F5" s="81"/>
      <c r="G5" s="81"/>
    </row>
    <row r="6" spans="1:7" ht="8.25" customHeight="1">
      <c r="A6" s="195" t="s">
        <v>37</v>
      </c>
      <c r="B6" s="195"/>
      <c r="C6" s="195"/>
      <c r="D6" s="195"/>
      <c r="E6" s="195"/>
      <c r="F6" s="195"/>
      <c r="G6" s="195"/>
    </row>
    <row r="7" spans="1:7" ht="6" customHeight="1">
      <c r="A7" s="158"/>
      <c r="B7" s="39"/>
      <c r="C7" s="39"/>
      <c r="D7" s="39"/>
      <c r="E7" s="39"/>
      <c r="F7" s="39"/>
      <c r="G7" s="39"/>
    </row>
    <row r="8" spans="1:7" ht="8.25" customHeight="1">
      <c r="A8" s="159" t="s">
        <v>0</v>
      </c>
      <c r="B8" s="160">
        <v>1058</v>
      </c>
      <c r="C8" s="159">
        <v>130</v>
      </c>
      <c r="D8" s="160">
        <v>1767</v>
      </c>
      <c r="E8" s="160">
        <v>7560</v>
      </c>
      <c r="F8" s="160">
        <v>2948</v>
      </c>
      <c r="G8" s="160">
        <v>13463</v>
      </c>
    </row>
    <row r="9" spans="1:7" ht="8.25" customHeight="1">
      <c r="A9" s="159" t="s">
        <v>1</v>
      </c>
      <c r="B9" s="159">
        <v>781</v>
      </c>
      <c r="C9" s="159">
        <v>201</v>
      </c>
      <c r="D9" s="160">
        <v>1782</v>
      </c>
      <c r="E9" s="160">
        <v>13815</v>
      </c>
      <c r="F9" s="160">
        <v>5175</v>
      </c>
      <c r="G9" s="160">
        <v>21754</v>
      </c>
    </row>
    <row r="10" spans="1:7" ht="8.25" customHeight="1">
      <c r="A10" s="159" t="s">
        <v>2</v>
      </c>
      <c r="B10" s="159">
        <v>378</v>
      </c>
      <c r="C10" s="159">
        <v>201</v>
      </c>
      <c r="D10" s="159">
        <v>678</v>
      </c>
      <c r="E10" s="160">
        <v>2843</v>
      </c>
      <c r="F10" s="160">
        <v>2963</v>
      </c>
      <c r="G10" s="160">
        <v>7063</v>
      </c>
    </row>
    <row r="11" spans="1:7" ht="8.25" customHeight="1">
      <c r="A11" s="159" t="s">
        <v>3</v>
      </c>
      <c r="B11" s="159">
        <v>91</v>
      </c>
      <c r="C11" s="159">
        <v>26</v>
      </c>
      <c r="D11" s="159">
        <v>476</v>
      </c>
      <c r="E11" s="159">
        <v>775</v>
      </c>
      <c r="F11" s="159">
        <v>151</v>
      </c>
      <c r="G11" s="160">
        <v>1519</v>
      </c>
    </row>
    <row r="12" spans="1:7" ht="8.25" customHeight="1">
      <c r="A12" s="152" t="s">
        <v>28</v>
      </c>
      <c r="B12" s="159">
        <v>130</v>
      </c>
      <c r="C12" s="159">
        <v>24</v>
      </c>
      <c r="D12" s="159">
        <v>185</v>
      </c>
      <c r="E12" s="159">
        <v>668</v>
      </c>
      <c r="F12" s="159">
        <v>255</v>
      </c>
      <c r="G12" s="160">
        <v>1262</v>
      </c>
    </row>
    <row r="13" spans="1:7" ht="8.25" customHeight="1">
      <c r="A13" s="159" t="s">
        <v>4</v>
      </c>
      <c r="B13" s="159">
        <v>824</v>
      </c>
      <c r="C13" s="159">
        <v>214</v>
      </c>
      <c r="D13" s="160">
        <v>1747</v>
      </c>
      <c r="E13" s="160">
        <v>6819</v>
      </c>
      <c r="F13" s="160">
        <v>3704</v>
      </c>
      <c r="G13" s="160">
        <v>13308</v>
      </c>
    </row>
    <row r="14" spans="1:7" ht="8.25" customHeight="1">
      <c r="A14" s="159" t="s">
        <v>5</v>
      </c>
      <c r="B14" s="159">
        <v>243</v>
      </c>
      <c r="C14" s="159">
        <v>68</v>
      </c>
      <c r="D14" s="159">
        <v>814</v>
      </c>
      <c r="E14" s="160">
        <v>2524</v>
      </c>
      <c r="F14" s="159">
        <v>845</v>
      </c>
      <c r="G14" s="160">
        <v>4494</v>
      </c>
    </row>
    <row r="15" spans="1:7" ht="8.25" customHeight="1">
      <c r="A15" s="159" t="s">
        <v>6</v>
      </c>
      <c r="B15" s="159">
        <v>533</v>
      </c>
      <c r="C15" s="159">
        <v>67</v>
      </c>
      <c r="D15" s="159">
        <v>979</v>
      </c>
      <c r="E15" s="160">
        <v>4072</v>
      </c>
      <c r="F15" s="160">
        <v>3449</v>
      </c>
      <c r="G15" s="160">
        <v>9100</v>
      </c>
    </row>
    <row r="16" spans="1:7" ht="8.25" customHeight="1">
      <c r="A16" s="159" t="s">
        <v>7</v>
      </c>
      <c r="B16" s="159">
        <v>709</v>
      </c>
      <c r="C16" s="159">
        <v>124</v>
      </c>
      <c r="D16" s="160">
        <v>1724</v>
      </c>
      <c r="E16" s="160">
        <v>6502</v>
      </c>
      <c r="F16" s="160">
        <v>3493</v>
      </c>
      <c r="G16" s="160">
        <v>12552</v>
      </c>
    </row>
    <row r="17" spans="1:7" ht="8.25" customHeight="1">
      <c r="A17" s="159" t="s">
        <v>8</v>
      </c>
      <c r="B17" s="159">
        <v>636</v>
      </c>
      <c r="C17" s="159">
        <v>106</v>
      </c>
      <c r="D17" s="160">
        <v>1367</v>
      </c>
      <c r="E17" s="160">
        <v>7983</v>
      </c>
      <c r="F17" s="160">
        <v>4575</v>
      </c>
      <c r="G17" s="160">
        <v>14667</v>
      </c>
    </row>
    <row r="18" spans="1:7" ht="8.25" customHeight="1">
      <c r="A18" s="159" t="s">
        <v>9</v>
      </c>
      <c r="B18" s="159">
        <v>175</v>
      </c>
      <c r="C18" s="159">
        <v>15</v>
      </c>
      <c r="D18" s="159">
        <v>342</v>
      </c>
      <c r="E18" s="160">
        <v>1437</v>
      </c>
      <c r="F18" s="160">
        <v>1080</v>
      </c>
      <c r="G18" s="160">
        <v>3049</v>
      </c>
    </row>
    <row r="19" spans="1:7" ht="8.25" customHeight="1">
      <c r="A19" s="159" t="s">
        <v>10</v>
      </c>
      <c r="B19" s="159">
        <v>253</v>
      </c>
      <c r="C19" s="159">
        <v>46</v>
      </c>
      <c r="D19" s="159">
        <v>852</v>
      </c>
      <c r="E19" s="160">
        <v>2265</v>
      </c>
      <c r="F19" s="160">
        <v>2859</v>
      </c>
      <c r="G19" s="160">
        <v>6275</v>
      </c>
    </row>
    <row r="20" spans="1:7" ht="8.25" customHeight="1">
      <c r="A20" s="159" t="s">
        <v>11</v>
      </c>
      <c r="B20" s="160">
        <v>1102</v>
      </c>
      <c r="C20" s="159">
        <v>294</v>
      </c>
      <c r="D20" s="160">
        <v>3565</v>
      </c>
      <c r="E20" s="160">
        <v>23941</v>
      </c>
      <c r="F20" s="160">
        <v>12484</v>
      </c>
      <c r="G20" s="160">
        <v>41386</v>
      </c>
    </row>
    <row r="21" spans="1:7" ht="8.25" customHeight="1">
      <c r="A21" s="159" t="s">
        <v>12</v>
      </c>
      <c r="B21" s="159">
        <v>155</v>
      </c>
      <c r="C21" s="159">
        <v>109</v>
      </c>
      <c r="D21" s="160">
        <v>1369</v>
      </c>
      <c r="E21" s="160">
        <v>2757</v>
      </c>
      <c r="F21" s="160">
        <v>1998</v>
      </c>
      <c r="G21" s="160">
        <v>6388</v>
      </c>
    </row>
    <row r="22" spans="1:7" ht="8.25" customHeight="1">
      <c r="A22" s="159" t="s">
        <v>13</v>
      </c>
      <c r="B22" s="159">
        <v>40</v>
      </c>
      <c r="C22" s="159">
        <v>23</v>
      </c>
      <c r="D22" s="159">
        <v>270</v>
      </c>
      <c r="E22" s="159">
        <v>942</v>
      </c>
      <c r="F22" s="159">
        <v>951</v>
      </c>
      <c r="G22" s="160">
        <v>2226</v>
      </c>
    </row>
    <row r="23" spans="1:7" ht="8.25" customHeight="1">
      <c r="A23" s="159" t="s">
        <v>14</v>
      </c>
      <c r="B23" s="159">
        <v>651</v>
      </c>
      <c r="C23" s="159">
        <v>205</v>
      </c>
      <c r="D23" s="160">
        <v>2871</v>
      </c>
      <c r="E23" s="160">
        <v>16230</v>
      </c>
      <c r="F23" s="160">
        <v>14397</v>
      </c>
      <c r="G23" s="160">
        <v>34354</v>
      </c>
    </row>
    <row r="24" spans="1:7" ht="8.25" customHeight="1">
      <c r="A24" s="159" t="s">
        <v>38</v>
      </c>
      <c r="B24" s="159">
        <v>160</v>
      </c>
      <c r="C24" s="159">
        <v>38</v>
      </c>
      <c r="D24" s="159">
        <v>910</v>
      </c>
      <c r="E24" s="160">
        <v>2931</v>
      </c>
      <c r="F24" s="160">
        <v>1167</v>
      </c>
      <c r="G24" s="160">
        <v>5206</v>
      </c>
    </row>
    <row r="25" spans="1:7" ht="8.25" customHeight="1">
      <c r="A25" s="159" t="s">
        <v>16</v>
      </c>
      <c r="B25" s="159">
        <v>258</v>
      </c>
      <c r="C25" s="159">
        <v>140</v>
      </c>
      <c r="D25" s="160">
        <v>1347</v>
      </c>
      <c r="E25" s="160">
        <v>4868</v>
      </c>
      <c r="F25" s="160">
        <v>2901</v>
      </c>
      <c r="G25" s="160">
        <v>9514</v>
      </c>
    </row>
    <row r="26" spans="1:7" ht="8.25" customHeight="1">
      <c r="A26" s="159" t="s">
        <v>17</v>
      </c>
      <c r="B26" s="159">
        <v>148</v>
      </c>
      <c r="C26" s="159">
        <v>29</v>
      </c>
      <c r="D26" s="159">
        <v>367</v>
      </c>
      <c r="E26" s="160">
        <v>1970</v>
      </c>
      <c r="F26" s="160">
        <v>1338</v>
      </c>
      <c r="G26" s="160">
        <v>3852</v>
      </c>
    </row>
    <row r="27" spans="1:7" ht="8.25" customHeight="1">
      <c r="A27" s="159" t="s">
        <v>18</v>
      </c>
      <c r="B27" s="159">
        <v>74</v>
      </c>
      <c r="C27" s="159">
        <v>22</v>
      </c>
      <c r="D27" s="159">
        <v>338</v>
      </c>
      <c r="E27" s="160">
        <v>1384</v>
      </c>
      <c r="F27" s="159">
        <v>934</v>
      </c>
      <c r="G27" s="160">
        <v>2752</v>
      </c>
    </row>
    <row r="28" spans="1:7" ht="8.25" customHeight="1">
      <c r="A28" s="159" t="s">
        <v>19</v>
      </c>
      <c r="B28" s="159">
        <v>106</v>
      </c>
      <c r="C28" s="159">
        <v>33</v>
      </c>
      <c r="D28" s="159">
        <v>264</v>
      </c>
      <c r="E28" s="160">
        <v>1219</v>
      </c>
      <c r="F28" s="159">
        <v>641</v>
      </c>
      <c r="G28" s="160">
        <v>2263</v>
      </c>
    </row>
    <row r="29" spans="1:7" ht="8.25" customHeight="1">
      <c r="A29" s="159" t="s">
        <v>20</v>
      </c>
      <c r="B29" s="159">
        <v>164</v>
      </c>
      <c r="C29" s="159">
        <v>63</v>
      </c>
      <c r="D29" s="160">
        <v>1268</v>
      </c>
      <c r="E29" s="160">
        <v>3300</v>
      </c>
      <c r="F29" s="160">
        <v>2248</v>
      </c>
      <c r="G29" s="160">
        <v>7043</v>
      </c>
    </row>
    <row r="30" spans="1:7" ht="8.25" customHeight="1">
      <c r="A30" s="159" t="s">
        <v>21</v>
      </c>
      <c r="B30" s="159">
        <v>113</v>
      </c>
      <c r="C30" s="159">
        <v>47</v>
      </c>
      <c r="D30" s="159">
        <v>745</v>
      </c>
      <c r="E30" s="160">
        <v>1997</v>
      </c>
      <c r="F30" s="160">
        <v>1014</v>
      </c>
      <c r="G30" s="160">
        <v>3916</v>
      </c>
    </row>
    <row r="31" spans="1:7" ht="8.25" customHeight="1">
      <c r="A31" s="159" t="s">
        <v>22</v>
      </c>
      <c r="B31" s="159">
        <v>303</v>
      </c>
      <c r="C31" s="159">
        <v>199</v>
      </c>
      <c r="D31" s="160">
        <v>3043</v>
      </c>
      <c r="E31" s="160">
        <v>4033</v>
      </c>
      <c r="F31" s="160">
        <v>1898</v>
      </c>
      <c r="G31" s="160">
        <v>9476</v>
      </c>
    </row>
    <row r="32" spans="1:7" ht="8.25" customHeight="1">
      <c r="A32" s="159" t="s">
        <v>23</v>
      </c>
      <c r="B32" s="159">
        <v>185</v>
      </c>
      <c r="C32" s="159">
        <v>66</v>
      </c>
      <c r="D32" s="159">
        <v>853</v>
      </c>
      <c r="E32" s="160">
        <v>2038</v>
      </c>
      <c r="F32" s="160">
        <v>2950</v>
      </c>
      <c r="G32" s="160">
        <v>6092</v>
      </c>
    </row>
    <row r="33" spans="1:7" ht="8.25" customHeight="1">
      <c r="A33" s="159" t="s">
        <v>24</v>
      </c>
      <c r="B33" s="159">
        <v>82</v>
      </c>
      <c r="C33" s="159">
        <v>33</v>
      </c>
      <c r="D33" s="159">
        <v>199</v>
      </c>
      <c r="E33" s="159">
        <v>999</v>
      </c>
      <c r="F33" s="159">
        <v>471</v>
      </c>
      <c r="G33" s="160">
        <v>1784</v>
      </c>
    </row>
    <row r="34" spans="1:7" ht="8.25" customHeight="1">
      <c r="A34" s="159" t="s">
        <v>25</v>
      </c>
      <c r="B34" s="159">
        <v>529</v>
      </c>
      <c r="C34" s="159">
        <v>106</v>
      </c>
      <c r="D34" s="160">
        <v>1331</v>
      </c>
      <c r="E34" s="160">
        <v>4944</v>
      </c>
      <c r="F34" s="160">
        <v>3200</v>
      </c>
      <c r="G34" s="160">
        <v>10110</v>
      </c>
    </row>
    <row r="35" spans="1:7" ht="8.25" customHeight="1">
      <c r="A35" s="159" t="s">
        <v>26</v>
      </c>
      <c r="B35" s="159">
        <v>198</v>
      </c>
      <c r="C35" s="159">
        <v>29</v>
      </c>
      <c r="D35" s="159">
        <v>651</v>
      </c>
      <c r="E35" s="160">
        <v>1984</v>
      </c>
      <c r="F35" s="159">
        <v>761</v>
      </c>
      <c r="G35" s="160">
        <v>3623</v>
      </c>
    </row>
    <row r="36" spans="1:7" ht="8.25" customHeight="1">
      <c r="A36" s="159" t="s">
        <v>27</v>
      </c>
      <c r="B36" s="159">
        <v>149</v>
      </c>
      <c r="C36" s="159">
        <v>36</v>
      </c>
      <c r="D36" s="159">
        <v>665</v>
      </c>
      <c r="E36" s="160">
        <v>1299</v>
      </c>
      <c r="F36" s="160">
        <v>1000</v>
      </c>
      <c r="G36" s="160">
        <v>3149</v>
      </c>
    </row>
    <row r="37" spans="1:7" ht="8.25" customHeight="1">
      <c r="A37" s="161" t="s">
        <v>69</v>
      </c>
      <c r="B37" s="162">
        <v>10228</v>
      </c>
      <c r="C37" s="162">
        <v>2694</v>
      </c>
      <c r="D37" s="162">
        <v>32769</v>
      </c>
      <c r="E37" s="162">
        <v>134099</v>
      </c>
      <c r="F37" s="162">
        <v>81850</v>
      </c>
      <c r="G37" s="162">
        <v>261640</v>
      </c>
    </row>
    <row r="38" spans="1:7" ht="6" customHeight="1">
      <c r="A38" s="161"/>
      <c r="B38" s="162"/>
      <c r="C38" s="162"/>
      <c r="D38" s="162"/>
      <c r="E38" s="162"/>
      <c r="F38" s="162"/>
      <c r="G38" s="162"/>
    </row>
    <row r="39" spans="1:7" ht="8.25" customHeight="1">
      <c r="A39" s="161" t="s">
        <v>63</v>
      </c>
      <c r="B39" s="163">
        <f aca="true" t="shared" si="0" ref="B39:G39">B37/$G$37*100</f>
        <v>3.9091881975233145</v>
      </c>
      <c r="C39" s="163">
        <f t="shared" si="0"/>
        <v>1.0296590735361566</v>
      </c>
      <c r="D39" s="163">
        <f t="shared" si="0"/>
        <v>12.52446109157621</v>
      </c>
      <c r="E39" s="163">
        <f t="shared" si="0"/>
        <v>51.25324873872496</v>
      </c>
      <c r="F39" s="163">
        <f t="shared" si="0"/>
        <v>31.28344289863935</v>
      </c>
      <c r="G39" s="163">
        <f t="shared" si="0"/>
        <v>100</v>
      </c>
    </row>
    <row r="40" spans="1:7" ht="6" customHeight="1">
      <c r="A40" s="161"/>
      <c r="B40" s="163"/>
      <c r="C40" s="163"/>
      <c r="D40" s="163"/>
      <c r="E40" s="163"/>
      <c r="F40" s="163"/>
      <c r="G40" s="163"/>
    </row>
    <row r="41" spans="1:7" ht="8.25" customHeight="1">
      <c r="A41" s="195" t="s">
        <v>39</v>
      </c>
      <c r="B41" s="195"/>
      <c r="C41" s="195"/>
      <c r="D41" s="195"/>
      <c r="E41" s="195"/>
      <c r="F41" s="195"/>
      <c r="G41" s="195"/>
    </row>
    <row r="42" spans="1:7" ht="6" customHeight="1">
      <c r="A42" s="158"/>
      <c r="B42" s="39"/>
      <c r="C42" s="39"/>
      <c r="D42" s="39"/>
      <c r="E42" s="39"/>
      <c r="F42" s="39"/>
      <c r="G42" s="39"/>
    </row>
    <row r="43" spans="1:7" ht="8.25" customHeight="1">
      <c r="A43" s="159" t="s">
        <v>0</v>
      </c>
      <c r="B43" s="159">
        <v>83</v>
      </c>
      <c r="C43" s="159">
        <v>33</v>
      </c>
      <c r="D43" s="159">
        <v>330</v>
      </c>
      <c r="E43" s="160">
        <v>1049</v>
      </c>
      <c r="F43" s="159">
        <v>485</v>
      </c>
      <c r="G43" s="160">
        <v>1980</v>
      </c>
    </row>
    <row r="44" spans="1:7" ht="8.25" customHeight="1">
      <c r="A44" s="159" t="s">
        <v>1</v>
      </c>
      <c r="B44" s="159">
        <v>137</v>
      </c>
      <c r="C44" s="159">
        <v>32</v>
      </c>
      <c r="D44" s="159">
        <v>359</v>
      </c>
      <c r="E44" s="160">
        <v>2435</v>
      </c>
      <c r="F44" s="159">
        <v>606</v>
      </c>
      <c r="G44" s="160">
        <v>3569</v>
      </c>
    </row>
    <row r="45" spans="1:7" ht="8.25" customHeight="1">
      <c r="A45" s="159" t="s">
        <v>2</v>
      </c>
      <c r="B45" s="159">
        <v>45</v>
      </c>
      <c r="C45" s="159">
        <v>7</v>
      </c>
      <c r="D45" s="159">
        <v>146</v>
      </c>
      <c r="E45" s="159">
        <v>574</v>
      </c>
      <c r="F45" s="159">
        <v>237</v>
      </c>
      <c r="G45" s="160">
        <v>1009</v>
      </c>
    </row>
    <row r="46" spans="1:7" ht="8.25" customHeight="1">
      <c r="A46" s="159" t="s">
        <v>3</v>
      </c>
      <c r="B46" s="159">
        <v>14</v>
      </c>
      <c r="C46" s="159">
        <v>16</v>
      </c>
      <c r="D46" s="159">
        <v>151</v>
      </c>
      <c r="E46" s="159">
        <v>181</v>
      </c>
      <c r="F46" s="159">
        <v>28</v>
      </c>
      <c r="G46" s="159">
        <v>390</v>
      </c>
    </row>
    <row r="47" spans="1:7" ht="8.25" customHeight="1">
      <c r="A47" s="152" t="s">
        <v>28</v>
      </c>
      <c r="B47" s="159">
        <v>4</v>
      </c>
      <c r="C47" s="159">
        <v>5</v>
      </c>
      <c r="D47" s="159">
        <v>46</v>
      </c>
      <c r="E47" s="159">
        <v>137</v>
      </c>
      <c r="F47" s="159">
        <v>39</v>
      </c>
      <c r="G47" s="159">
        <v>231</v>
      </c>
    </row>
    <row r="48" spans="1:7" ht="8.25" customHeight="1">
      <c r="A48" s="159" t="s">
        <v>4</v>
      </c>
      <c r="B48" s="159">
        <v>89</v>
      </c>
      <c r="C48" s="159">
        <v>34</v>
      </c>
      <c r="D48" s="159">
        <v>205</v>
      </c>
      <c r="E48" s="159">
        <v>991</v>
      </c>
      <c r="F48" s="159">
        <v>789</v>
      </c>
      <c r="G48" s="160">
        <v>2108</v>
      </c>
    </row>
    <row r="49" spans="1:7" ht="8.25" customHeight="1">
      <c r="A49" s="159" t="s">
        <v>5</v>
      </c>
      <c r="B49" s="159">
        <v>24</v>
      </c>
      <c r="C49" s="159">
        <v>9</v>
      </c>
      <c r="D49" s="159">
        <v>93</v>
      </c>
      <c r="E49" s="159">
        <v>369</v>
      </c>
      <c r="F49" s="159">
        <v>75</v>
      </c>
      <c r="G49" s="159">
        <v>570</v>
      </c>
    </row>
    <row r="50" spans="1:7" ht="8.25" customHeight="1">
      <c r="A50" s="159" t="s">
        <v>6</v>
      </c>
      <c r="B50" s="159">
        <v>33</v>
      </c>
      <c r="C50" s="159">
        <v>17</v>
      </c>
      <c r="D50" s="159">
        <v>192</v>
      </c>
      <c r="E50" s="159">
        <v>798</v>
      </c>
      <c r="F50" s="159">
        <v>358</v>
      </c>
      <c r="G50" s="160">
        <v>1398</v>
      </c>
    </row>
    <row r="51" spans="1:7" ht="8.25" customHeight="1">
      <c r="A51" s="159" t="s">
        <v>7</v>
      </c>
      <c r="B51" s="159">
        <v>13</v>
      </c>
      <c r="C51" s="159">
        <v>16</v>
      </c>
      <c r="D51" s="159">
        <v>137</v>
      </c>
      <c r="E51" s="159">
        <v>842</v>
      </c>
      <c r="F51" s="159">
        <v>399</v>
      </c>
      <c r="G51" s="160">
        <v>1407</v>
      </c>
    </row>
    <row r="52" spans="1:7" ht="8.25" customHeight="1">
      <c r="A52" s="159" t="s">
        <v>8</v>
      </c>
      <c r="B52" s="159">
        <v>102</v>
      </c>
      <c r="C52" s="159">
        <v>25</v>
      </c>
      <c r="D52" s="159">
        <v>238</v>
      </c>
      <c r="E52" s="160">
        <v>1318</v>
      </c>
      <c r="F52" s="160">
        <v>1165</v>
      </c>
      <c r="G52" s="160">
        <v>2848</v>
      </c>
    </row>
    <row r="53" spans="1:7" ht="8.25" customHeight="1">
      <c r="A53" s="159" t="s">
        <v>9</v>
      </c>
      <c r="B53" s="159">
        <v>3</v>
      </c>
      <c r="C53" s="159">
        <v>5</v>
      </c>
      <c r="D53" s="159">
        <v>34</v>
      </c>
      <c r="E53" s="159">
        <v>202</v>
      </c>
      <c r="F53" s="159">
        <v>123</v>
      </c>
      <c r="G53" s="159">
        <v>367</v>
      </c>
    </row>
    <row r="54" spans="1:7" ht="8.25" customHeight="1">
      <c r="A54" s="159" t="s">
        <v>10</v>
      </c>
      <c r="B54" s="159">
        <v>19</v>
      </c>
      <c r="C54" s="159">
        <v>5</v>
      </c>
      <c r="D54" s="159">
        <v>101</v>
      </c>
      <c r="E54" s="159">
        <v>411</v>
      </c>
      <c r="F54" s="159">
        <v>260</v>
      </c>
      <c r="G54" s="159">
        <v>796</v>
      </c>
    </row>
    <row r="55" spans="1:7" ht="8.25" customHeight="1">
      <c r="A55" s="159" t="s">
        <v>11</v>
      </c>
      <c r="B55" s="159">
        <v>215</v>
      </c>
      <c r="C55" s="159">
        <v>80</v>
      </c>
      <c r="D55" s="159">
        <v>446</v>
      </c>
      <c r="E55" s="160">
        <v>2270</v>
      </c>
      <c r="F55" s="160">
        <v>1679</v>
      </c>
      <c r="G55" s="160">
        <v>4690</v>
      </c>
    </row>
    <row r="56" spans="1:7" ht="8.25" customHeight="1">
      <c r="A56" s="159" t="s">
        <v>12</v>
      </c>
      <c r="B56" s="159">
        <v>36</v>
      </c>
      <c r="C56" s="159">
        <v>4</v>
      </c>
      <c r="D56" s="159">
        <v>179</v>
      </c>
      <c r="E56" s="159">
        <v>393</v>
      </c>
      <c r="F56" s="159">
        <v>93</v>
      </c>
      <c r="G56" s="159">
        <v>705</v>
      </c>
    </row>
    <row r="57" spans="1:7" ht="8.25" customHeight="1">
      <c r="A57" s="159" t="s">
        <v>13</v>
      </c>
      <c r="B57" s="159">
        <v>6</v>
      </c>
      <c r="C57" s="159">
        <v>5</v>
      </c>
      <c r="D57" s="159">
        <v>70</v>
      </c>
      <c r="E57" s="159">
        <v>205</v>
      </c>
      <c r="F57" s="159">
        <v>141</v>
      </c>
      <c r="G57" s="159">
        <v>427</v>
      </c>
    </row>
    <row r="58" spans="1:7" ht="8.25" customHeight="1">
      <c r="A58" s="159" t="s">
        <v>14</v>
      </c>
      <c r="B58" s="159">
        <v>47</v>
      </c>
      <c r="C58" s="159">
        <v>66</v>
      </c>
      <c r="D58" s="159">
        <v>692</v>
      </c>
      <c r="E58" s="160">
        <v>2682</v>
      </c>
      <c r="F58" s="159">
        <v>931</v>
      </c>
      <c r="G58" s="160">
        <v>4418</v>
      </c>
    </row>
    <row r="59" spans="1:7" ht="8.25" customHeight="1">
      <c r="A59" s="159" t="s">
        <v>38</v>
      </c>
      <c r="B59" s="159">
        <v>29</v>
      </c>
      <c r="C59" s="159">
        <v>8</v>
      </c>
      <c r="D59" s="159">
        <v>186</v>
      </c>
      <c r="E59" s="159">
        <v>549</v>
      </c>
      <c r="F59" s="159">
        <v>133</v>
      </c>
      <c r="G59" s="159">
        <v>905</v>
      </c>
    </row>
    <row r="60" spans="1:7" ht="8.25" customHeight="1">
      <c r="A60" s="159" t="s">
        <v>16</v>
      </c>
      <c r="B60" s="159">
        <v>39</v>
      </c>
      <c r="C60" s="159">
        <v>13</v>
      </c>
      <c r="D60" s="159">
        <v>77</v>
      </c>
      <c r="E60" s="159">
        <v>967</v>
      </c>
      <c r="F60" s="159">
        <v>551</v>
      </c>
      <c r="G60" s="160">
        <v>1647</v>
      </c>
    </row>
    <row r="61" spans="1:7" ht="8.25" customHeight="1">
      <c r="A61" s="159" t="s">
        <v>17</v>
      </c>
      <c r="B61" s="159">
        <v>12</v>
      </c>
      <c r="C61" s="159">
        <v>9</v>
      </c>
      <c r="D61" s="159">
        <v>71</v>
      </c>
      <c r="E61" s="159">
        <v>367</v>
      </c>
      <c r="F61" s="159">
        <v>304</v>
      </c>
      <c r="G61" s="159">
        <v>763</v>
      </c>
    </row>
    <row r="62" spans="1:7" ht="8.25" customHeight="1">
      <c r="A62" s="159" t="s">
        <v>18</v>
      </c>
      <c r="B62" s="159">
        <v>6</v>
      </c>
      <c r="C62" s="159">
        <v>3</v>
      </c>
      <c r="D62" s="159">
        <v>45</v>
      </c>
      <c r="E62" s="159">
        <v>250</v>
      </c>
      <c r="F62" s="159">
        <v>124</v>
      </c>
      <c r="G62" s="159">
        <v>428</v>
      </c>
    </row>
    <row r="63" spans="1:7" ht="8.25" customHeight="1">
      <c r="A63" s="159" t="s">
        <v>19</v>
      </c>
      <c r="B63" s="159">
        <v>22</v>
      </c>
      <c r="C63" s="159">
        <v>5</v>
      </c>
      <c r="D63" s="159">
        <v>62</v>
      </c>
      <c r="E63" s="159">
        <v>257</v>
      </c>
      <c r="F63" s="159">
        <v>17</v>
      </c>
      <c r="G63" s="159">
        <v>363</v>
      </c>
    </row>
    <row r="64" spans="1:7" ht="8.25" customHeight="1">
      <c r="A64" s="159" t="s">
        <v>20</v>
      </c>
      <c r="B64" s="159">
        <v>23</v>
      </c>
      <c r="C64" s="159">
        <v>2</v>
      </c>
      <c r="D64" s="159">
        <v>73</v>
      </c>
      <c r="E64" s="159">
        <v>451</v>
      </c>
      <c r="F64" s="159">
        <v>227</v>
      </c>
      <c r="G64" s="159">
        <v>776</v>
      </c>
    </row>
    <row r="65" spans="1:7" ht="8.25" customHeight="1">
      <c r="A65" s="159" t="s">
        <v>21</v>
      </c>
      <c r="B65" s="159">
        <v>7</v>
      </c>
      <c r="C65" s="159">
        <v>7</v>
      </c>
      <c r="D65" s="159">
        <v>96</v>
      </c>
      <c r="E65" s="159">
        <v>111</v>
      </c>
      <c r="F65" s="159">
        <v>152</v>
      </c>
      <c r="G65" s="159">
        <v>373</v>
      </c>
    </row>
    <row r="66" spans="1:7" ht="8.25" customHeight="1">
      <c r="A66" s="159" t="s">
        <v>22</v>
      </c>
      <c r="B66" s="159">
        <v>94</v>
      </c>
      <c r="C66" s="159">
        <v>24</v>
      </c>
      <c r="D66" s="159">
        <v>316</v>
      </c>
      <c r="E66" s="159">
        <v>696</v>
      </c>
      <c r="F66" s="159">
        <v>348</v>
      </c>
      <c r="G66" s="160">
        <v>1478</v>
      </c>
    </row>
    <row r="67" spans="1:7" ht="8.25" customHeight="1">
      <c r="A67" s="159" t="s">
        <v>23</v>
      </c>
      <c r="B67" s="159">
        <v>25</v>
      </c>
      <c r="C67" s="159">
        <v>7</v>
      </c>
      <c r="D67" s="159">
        <v>152</v>
      </c>
      <c r="E67" s="159">
        <v>308</v>
      </c>
      <c r="F67" s="159">
        <v>152</v>
      </c>
      <c r="G67" s="159">
        <v>644</v>
      </c>
    </row>
    <row r="68" spans="1:7" ht="8.25" customHeight="1">
      <c r="A68" s="159" t="s">
        <v>24</v>
      </c>
      <c r="B68" s="159">
        <v>2</v>
      </c>
      <c r="C68" s="159">
        <v>6</v>
      </c>
      <c r="D68" s="159">
        <v>45</v>
      </c>
      <c r="E68" s="159">
        <v>173</v>
      </c>
      <c r="F68" s="159">
        <v>32</v>
      </c>
      <c r="G68" s="159">
        <v>258</v>
      </c>
    </row>
    <row r="69" spans="1:7" ht="8.25" customHeight="1">
      <c r="A69" s="159" t="s">
        <v>25</v>
      </c>
      <c r="B69" s="159">
        <v>57</v>
      </c>
      <c r="C69" s="159">
        <v>36</v>
      </c>
      <c r="D69" s="159">
        <v>177</v>
      </c>
      <c r="E69" s="159">
        <v>572</v>
      </c>
      <c r="F69" s="159">
        <v>286</v>
      </c>
      <c r="G69" s="160">
        <v>1128</v>
      </c>
    </row>
    <row r="70" spans="1:7" ht="8.25" customHeight="1">
      <c r="A70" s="159" t="s">
        <v>26</v>
      </c>
      <c r="B70" s="159">
        <v>20</v>
      </c>
      <c r="C70" s="159">
        <v>10</v>
      </c>
      <c r="D70" s="159">
        <v>80</v>
      </c>
      <c r="E70" s="159">
        <v>242</v>
      </c>
      <c r="F70" s="159">
        <v>108</v>
      </c>
      <c r="G70" s="159">
        <v>460</v>
      </c>
    </row>
    <row r="71" spans="1:7" ht="8.25" customHeight="1">
      <c r="A71" s="159" t="s">
        <v>27</v>
      </c>
      <c r="B71" s="159">
        <v>12</v>
      </c>
      <c r="C71" s="159">
        <v>6</v>
      </c>
      <c r="D71" s="159">
        <v>78</v>
      </c>
      <c r="E71" s="159">
        <v>198</v>
      </c>
      <c r="F71" s="159">
        <v>38</v>
      </c>
      <c r="G71" s="159">
        <v>332</v>
      </c>
    </row>
    <row r="72" spans="1:7" ht="8.25" customHeight="1">
      <c r="A72" s="161" t="s">
        <v>69</v>
      </c>
      <c r="B72" s="162">
        <v>1218</v>
      </c>
      <c r="C72" s="166">
        <v>495</v>
      </c>
      <c r="D72" s="162">
        <v>4877</v>
      </c>
      <c r="E72" s="162">
        <v>19998</v>
      </c>
      <c r="F72" s="162">
        <v>9880</v>
      </c>
      <c r="G72" s="162">
        <v>36468</v>
      </c>
    </row>
    <row r="73" spans="1:7" ht="4.5" customHeight="1">
      <c r="A73" s="161"/>
      <c r="B73" s="162"/>
      <c r="C73" s="162"/>
      <c r="D73" s="162"/>
      <c r="E73" s="162"/>
      <c r="F73" s="162"/>
      <c r="G73" s="162"/>
    </row>
    <row r="74" spans="1:7" ht="8.25" customHeight="1">
      <c r="A74" s="161" t="s">
        <v>63</v>
      </c>
      <c r="B74" s="163">
        <v>3.339914445541296</v>
      </c>
      <c r="C74" s="163">
        <v>1.3573543928923988</v>
      </c>
      <c r="D74" s="163">
        <v>13.373368432598443</v>
      </c>
      <c r="E74" s="163">
        <v>54.83711747285292</v>
      </c>
      <c r="F74" s="163">
        <v>27.09224525611495</v>
      </c>
      <c r="G74" s="163">
        <v>100</v>
      </c>
    </row>
    <row r="75" spans="1:7" ht="8.25" customHeight="1">
      <c r="A75" s="13"/>
      <c r="B75" s="14"/>
      <c r="C75" s="14"/>
      <c r="D75" s="14"/>
      <c r="E75" s="14"/>
      <c r="F75" s="14"/>
      <c r="G75" s="14"/>
    </row>
    <row r="76" spans="1:7" ht="6" customHeight="1">
      <c r="A76" s="45"/>
      <c r="B76" s="23"/>
      <c r="C76" s="23"/>
      <c r="D76" s="23"/>
      <c r="E76" s="23"/>
      <c r="F76" s="23"/>
      <c r="G76" s="23"/>
    </row>
    <row r="77" ht="9" customHeight="1">
      <c r="A77" s="147" t="s">
        <v>117</v>
      </c>
    </row>
    <row r="78" spans="1:7" ht="18.75" customHeight="1">
      <c r="A78" s="193" t="s">
        <v>126</v>
      </c>
      <c r="B78" s="194"/>
      <c r="C78" s="194"/>
      <c r="D78" s="194"/>
      <c r="E78" s="194"/>
      <c r="F78" s="194"/>
      <c r="G78" s="194"/>
    </row>
  </sheetData>
  <mergeCells count="3">
    <mergeCell ref="A78:G78"/>
    <mergeCell ref="A41:G41"/>
    <mergeCell ref="A6:G6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8"/>
  <sheetViews>
    <sheetView workbookViewId="0" topLeftCell="A47">
      <selection activeCell="F63" sqref="F63"/>
    </sheetView>
  </sheetViews>
  <sheetFormatPr defaultColWidth="9.140625" defaultRowHeight="12.75"/>
  <cols>
    <col min="1" max="1" width="20.28125" style="58" customWidth="1"/>
    <col min="2" max="3" width="6.7109375" style="58" customWidth="1"/>
    <col min="4" max="4" width="0.85546875" style="58" customWidth="1"/>
    <col min="5" max="6" width="6.7109375" style="58" customWidth="1"/>
    <col min="7" max="7" width="0.85546875" style="58" customWidth="1"/>
    <col min="8" max="9" width="6.7109375" style="58" customWidth="1"/>
    <col min="10" max="10" width="0.85546875" style="58" customWidth="1"/>
    <col min="11" max="12" width="6.7109375" style="58" customWidth="1"/>
    <col min="13" max="16384" width="9.140625" style="58" customWidth="1"/>
  </cols>
  <sheetData>
    <row r="1" ht="5.25" customHeight="1"/>
    <row r="2" s="78" customFormat="1" ht="37.5" customHeight="1">
      <c r="A2" s="76" t="s">
        <v>85</v>
      </c>
    </row>
    <row r="3" spans="1:12" ht="3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 customHeight="1">
      <c r="A4" s="40" t="s">
        <v>72</v>
      </c>
      <c r="B4" s="196" t="s">
        <v>45</v>
      </c>
      <c r="C4" s="196"/>
      <c r="D4" s="43"/>
      <c r="E4" s="196" t="s">
        <v>46</v>
      </c>
      <c r="F4" s="196"/>
      <c r="G4" s="44"/>
      <c r="H4" s="196" t="s">
        <v>47</v>
      </c>
      <c r="I4" s="196"/>
      <c r="J4" s="44"/>
      <c r="K4" s="196" t="s">
        <v>33</v>
      </c>
      <c r="L4" s="196"/>
    </row>
    <row r="5" spans="1:12" ht="22.5" customHeight="1">
      <c r="A5" s="42" t="s">
        <v>35</v>
      </c>
      <c r="B5" s="38" t="s">
        <v>58</v>
      </c>
      <c r="C5" s="20" t="s">
        <v>48</v>
      </c>
      <c r="D5" s="38"/>
      <c r="E5" s="38" t="s">
        <v>58</v>
      </c>
      <c r="F5" s="20" t="s">
        <v>48</v>
      </c>
      <c r="G5" s="38"/>
      <c r="H5" s="38" t="s">
        <v>58</v>
      </c>
      <c r="I5" s="20" t="s">
        <v>48</v>
      </c>
      <c r="J5" s="38"/>
      <c r="K5" s="38" t="s">
        <v>58</v>
      </c>
      <c r="L5" s="20" t="s">
        <v>48</v>
      </c>
    </row>
    <row r="6" spans="1:12" ht="6" customHeight="1">
      <c r="A6" s="11"/>
      <c r="B6" s="80"/>
      <c r="C6" s="50"/>
      <c r="D6" s="80"/>
      <c r="E6" s="80"/>
      <c r="F6" s="50"/>
      <c r="G6" s="80"/>
      <c r="H6" s="80"/>
      <c r="I6" s="50"/>
      <c r="J6" s="80"/>
      <c r="K6" s="80"/>
      <c r="L6" s="50"/>
    </row>
    <row r="7" spans="1:12" ht="8.25" customHeight="1">
      <c r="A7" s="195" t="s">
        <v>37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6" customHeight="1">
      <c r="A8" s="164"/>
      <c r="B8" s="39"/>
      <c r="C8" s="39"/>
      <c r="D8" s="39"/>
      <c r="E8" s="39"/>
      <c r="F8" s="39"/>
      <c r="G8" s="39"/>
      <c r="H8" s="39"/>
      <c r="I8" s="39"/>
      <c r="J8" s="39"/>
      <c r="K8" s="48"/>
      <c r="L8" s="48"/>
    </row>
    <row r="9" spans="1:12" ht="8.25" customHeight="1">
      <c r="A9" s="159" t="s">
        <v>0</v>
      </c>
      <c r="B9" s="160">
        <v>5562</v>
      </c>
      <c r="C9" s="160">
        <v>260</v>
      </c>
      <c r="D9" s="165"/>
      <c r="E9" s="160">
        <v>48</v>
      </c>
      <c r="F9" s="160">
        <v>474</v>
      </c>
      <c r="G9" s="160"/>
      <c r="H9" s="160">
        <v>4568</v>
      </c>
      <c r="I9" s="160">
        <v>549</v>
      </c>
      <c r="J9" s="160"/>
      <c r="K9" s="160">
        <v>10178</v>
      </c>
      <c r="L9" s="160">
        <v>391</v>
      </c>
    </row>
    <row r="10" spans="1:12" ht="8.25" customHeight="1">
      <c r="A10" s="159" t="s">
        <v>1</v>
      </c>
      <c r="B10" s="160">
        <v>3334</v>
      </c>
      <c r="C10" s="160">
        <v>384</v>
      </c>
      <c r="D10" s="165"/>
      <c r="E10" s="160">
        <v>96</v>
      </c>
      <c r="F10" s="160">
        <v>381</v>
      </c>
      <c r="G10" s="160"/>
      <c r="H10" s="160">
        <v>2393</v>
      </c>
      <c r="I10" s="160">
        <v>458</v>
      </c>
      <c r="J10" s="160"/>
      <c r="K10" s="160">
        <v>5823</v>
      </c>
      <c r="L10" s="160">
        <v>414</v>
      </c>
    </row>
    <row r="11" spans="1:12" ht="8.25" customHeight="1">
      <c r="A11" s="159" t="s">
        <v>2</v>
      </c>
      <c r="B11" s="160">
        <v>869</v>
      </c>
      <c r="C11" s="160">
        <v>567</v>
      </c>
      <c r="D11" s="165"/>
      <c r="E11" s="160">
        <v>66</v>
      </c>
      <c r="F11" s="160">
        <v>480</v>
      </c>
      <c r="G11" s="160"/>
      <c r="H11" s="160">
        <v>1174</v>
      </c>
      <c r="I11" s="160">
        <v>385</v>
      </c>
      <c r="J11" s="160"/>
      <c r="K11" s="160">
        <v>2109</v>
      </c>
      <c r="L11" s="160">
        <v>463</v>
      </c>
    </row>
    <row r="12" spans="1:12" ht="8.25" customHeight="1">
      <c r="A12" s="159" t="s">
        <v>3</v>
      </c>
      <c r="B12" s="160">
        <v>152</v>
      </c>
      <c r="C12" s="160">
        <v>282</v>
      </c>
      <c r="D12" s="165"/>
      <c r="E12" s="160">
        <v>3</v>
      </c>
      <c r="F12" s="160">
        <v>882</v>
      </c>
      <c r="G12" s="160"/>
      <c r="H12" s="160">
        <v>115</v>
      </c>
      <c r="I12" s="160">
        <v>380</v>
      </c>
      <c r="J12" s="160"/>
      <c r="K12" s="160">
        <v>270</v>
      </c>
      <c r="L12" s="160">
        <v>330</v>
      </c>
    </row>
    <row r="13" spans="1:12" ht="8.25" customHeight="1">
      <c r="A13" s="152" t="s">
        <v>28</v>
      </c>
      <c r="B13" s="160">
        <v>329</v>
      </c>
      <c r="C13" s="160">
        <v>320</v>
      </c>
      <c r="D13" s="165"/>
      <c r="E13" s="160">
        <v>8</v>
      </c>
      <c r="F13" s="160">
        <v>472</v>
      </c>
      <c r="G13" s="160"/>
      <c r="H13" s="160">
        <v>183</v>
      </c>
      <c r="I13" s="160">
        <v>1022</v>
      </c>
      <c r="J13" s="160"/>
      <c r="K13" s="160">
        <v>520</v>
      </c>
      <c r="L13" s="160">
        <v>569</v>
      </c>
    </row>
    <row r="14" spans="1:12" ht="8.25" customHeight="1">
      <c r="A14" s="159" t="s">
        <v>4</v>
      </c>
      <c r="B14" s="160">
        <v>1440</v>
      </c>
      <c r="C14" s="160">
        <v>800</v>
      </c>
      <c r="D14" s="165"/>
      <c r="E14" s="160">
        <v>44</v>
      </c>
      <c r="F14" s="160">
        <v>1066</v>
      </c>
      <c r="G14" s="160"/>
      <c r="H14" s="160">
        <v>1972</v>
      </c>
      <c r="I14" s="160">
        <v>826</v>
      </c>
      <c r="J14" s="160"/>
      <c r="K14" s="160">
        <v>3456</v>
      </c>
      <c r="L14" s="160">
        <v>818</v>
      </c>
    </row>
    <row r="15" spans="1:12" ht="8.25" customHeight="1">
      <c r="A15" s="159" t="s">
        <v>5</v>
      </c>
      <c r="B15" s="160">
        <v>668</v>
      </c>
      <c r="C15" s="160">
        <v>880</v>
      </c>
      <c r="D15" s="165"/>
      <c r="E15" s="160">
        <v>14</v>
      </c>
      <c r="F15" s="160">
        <v>964</v>
      </c>
      <c r="G15" s="160"/>
      <c r="H15" s="160">
        <v>782</v>
      </c>
      <c r="I15" s="160">
        <v>651</v>
      </c>
      <c r="J15" s="160"/>
      <c r="K15" s="160">
        <v>1464</v>
      </c>
      <c r="L15" s="160">
        <v>758</v>
      </c>
    </row>
    <row r="16" spans="1:12" ht="8.25" customHeight="1">
      <c r="A16" s="159" t="s">
        <v>6</v>
      </c>
      <c r="B16" s="160">
        <v>1682</v>
      </c>
      <c r="C16" s="160">
        <v>785</v>
      </c>
      <c r="D16" s="165"/>
      <c r="E16" s="160">
        <v>37</v>
      </c>
      <c r="F16" s="160">
        <v>886</v>
      </c>
      <c r="G16" s="160"/>
      <c r="H16" s="160">
        <v>5140</v>
      </c>
      <c r="I16" s="160">
        <v>787</v>
      </c>
      <c r="J16" s="160"/>
      <c r="K16" s="160">
        <v>6859</v>
      </c>
      <c r="L16" s="160">
        <v>787</v>
      </c>
    </row>
    <row r="17" spans="1:12" ht="8.25" customHeight="1">
      <c r="A17" s="159" t="s">
        <v>7</v>
      </c>
      <c r="B17" s="160">
        <v>1611</v>
      </c>
      <c r="C17" s="160">
        <v>629</v>
      </c>
      <c r="D17" s="165"/>
      <c r="E17" s="160">
        <v>68</v>
      </c>
      <c r="F17" s="160">
        <v>891</v>
      </c>
      <c r="G17" s="160"/>
      <c r="H17" s="160">
        <v>4958</v>
      </c>
      <c r="I17" s="160">
        <v>1075</v>
      </c>
      <c r="J17" s="160"/>
      <c r="K17" s="160">
        <v>6637</v>
      </c>
      <c r="L17" s="160">
        <v>965</v>
      </c>
    </row>
    <row r="18" spans="1:12" ht="8.25" customHeight="1">
      <c r="A18" s="159" t="s">
        <v>8</v>
      </c>
      <c r="B18" s="160">
        <v>1389</v>
      </c>
      <c r="C18" s="160">
        <v>611</v>
      </c>
      <c r="D18" s="165"/>
      <c r="E18" s="160">
        <v>82</v>
      </c>
      <c r="F18" s="160">
        <v>766</v>
      </c>
      <c r="G18" s="160"/>
      <c r="H18" s="160">
        <v>4990</v>
      </c>
      <c r="I18" s="160">
        <v>617</v>
      </c>
      <c r="J18" s="160"/>
      <c r="K18" s="160">
        <v>6461</v>
      </c>
      <c r="L18" s="160">
        <v>618</v>
      </c>
    </row>
    <row r="19" spans="1:12" ht="8.25" customHeight="1">
      <c r="A19" s="159" t="s">
        <v>9</v>
      </c>
      <c r="B19" s="160">
        <v>570</v>
      </c>
      <c r="C19" s="160">
        <v>676</v>
      </c>
      <c r="D19" s="165"/>
      <c r="E19" s="160">
        <v>13</v>
      </c>
      <c r="F19" s="160">
        <v>816</v>
      </c>
      <c r="G19" s="160"/>
      <c r="H19" s="160">
        <v>3449</v>
      </c>
      <c r="I19" s="160">
        <v>1467</v>
      </c>
      <c r="J19" s="160"/>
      <c r="K19" s="160">
        <v>4032</v>
      </c>
      <c r="L19" s="160">
        <v>1353</v>
      </c>
    </row>
    <row r="20" spans="1:12" ht="8.25" customHeight="1">
      <c r="A20" s="159" t="s">
        <v>10</v>
      </c>
      <c r="B20" s="160">
        <v>740</v>
      </c>
      <c r="C20" s="160">
        <v>950</v>
      </c>
      <c r="D20" s="165"/>
      <c r="E20" s="160">
        <v>30</v>
      </c>
      <c r="F20" s="160">
        <v>447</v>
      </c>
      <c r="G20" s="160"/>
      <c r="H20" s="160">
        <v>3789</v>
      </c>
      <c r="I20" s="160">
        <v>1234</v>
      </c>
      <c r="J20" s="160"/>
      <c r="K20" s="160">
        <v>4559</v>
      </c>
      <c r="L20" s="160">
        <v>1183</v>
      </c>
    </row>
    <row r="21" spans="1:12" ht="8.25" customHeight="1">
      <c r="A21" s="159" t="s">
        <v>11</v>
      </c>
      <c r="B21" s="160">
        <v>11164</v>
      </c>
      <c r="C21" s="160">
        <v>919</v>
      </c>
      <c r="D21" s="165"/>
      <c r="E21" s="160">
        <v>49</v>
      </c>
      <c r="F21" s="160">
        <v>943</v>
      </c>
      <c r="G21" s="160"/>
      <c r="H21" s="160">
        <v>23148</v>
      </c>
      <c r="I21" s="160">
        <v>777</v>
      </c>
      <c r="J21" s="160"/>
      <c r="K21" s="160">
        <v>34361</v>
      </c>
      <c r="L21" s="160">
        <v>823</v>
      </c>
    </row>
    <row r="22" spans="1:12" ht="8.25" customHeight="1">
      <c r="A22" s="159" t="s">
        <v>12</v>
      </c>
      <c r="B22" s="160">
        <v>1122</v>
      </c>
      <c r="C22" s="160">
        <v>1106</v>
      </c>
      <c r="D22" s="165"/>
      <c r="E22" s="160">
        <v>9</v>
      </c>
      <c r="F22" s="160">
        <v>1791</v>
      </c>
      <c r="G22" s="160"/>
      <c r="H22" s="160">
        <v>7979</v>
      </c>
      <c r="I22" s="160">
        <v>1318</v>
      </c>
      <c r="J22" s="160"/>
      <c r="K22" s="160">
        <v>9110</v>
      </c>
      <c r="L22" s="160">
        <v>1292</v>
      </c>
    </row>
    <row r="23" spans="1:12" ht="8.25" customHeight="1">
      <c r="A23" s="159" t="s">
        <v>13</v>
      </c>
      <c r="B23" s="160">
        <v>585</v>
      </c>
      <c r="C23" s="160">
        <v>1138</v>
      </c>
      <c r="D23" s="165"/>
      <c r="E23" s="160">
        <v>14</v>
      </c>
      <c r="F23" s="160">
        <v>922</v>
      </c>
      <c r="G23" s="160"/>
      <c r="H23" s="160">
        <v>946</v>
      </c>
      <c r="I23" s="160">
        <v>1001</v>
      </c>
      <c r="J23" s="160"/>
      <c r="K23" s="160">
        <v>1545</v>
      </c>
      <c r="L23" s="160">
        <v>1052</v>
      </c>
    </row>
    <row r="24" spans="1:12" ht="8.25" customHeight="1">
      <c r="A24" s="159" t="s">
        <v>14</v>
      </c>
      <c r="B24" s="160">
        <v>9161</v>
      </c>
      <c r="C24" s="160">
        <v>967</v>
      </c>
      <c r="D24" s="165"/>
      <c r="E24" s="160">
        <v>132</v>
      </c>
      <c r="F24" s="160">
        <v>889</v>
      </c>
      <c r="G24" s="160"/>
      <c r="H24" s="160">
        <v>34776</v>
      </c>
      <c r="I24" s="160">
        <v>950</v>
      </c>
      <c r="J24" s="160"/>
      <c r="K24" s="160">
        <v>44069</v>
      </c>
      <c r="L24" s="160">
        <v>954</v>
      </c>
    </row>
    <row r="25" spans="1:12" ht="8.25" customHeight="1">
      <c r="A25" s="159" t="s">
        <v>38</v>
      </c>
      <c r="B25" s="160">
        <v>1442</v>
      </c>
      <c r="C25" s="160">
        <v>905</v>
      </c>
      <c r="D25" s="165"/>
      <c r="E25" s="160">
        <v>10</v>
      </c>
      <c r="F25" s="160">
        <v>1956</v>
      </c>
      <c r="G25" s="160"/>
      <c r="H25" s="160">
        <v>7137</v>
      </c>
      <c r="I25" s="160">
        <v>779</v>
      </c>
      <c r="J25" s="160"/>
      <c r="K25" s="160">
        <v>8589</v>
      </c>
      <c r="L25" s="160">
        <v>802</v>
      </c>
    </row>
    <row r="26" spans="1:12" ht="8.25" customHeight="1">
      <c r="A26" s="159" t="s">
        <v>16</v>
      </c>
      <c r="B26" s="160">
        <v>3155</v>
      </c>
      <c r="C26" s="160">
        <v>991</v>
      </c>
      <c r="D26" s="165"/>
      <c r="E26" s="160">
        <v>71</v>
      </c>
      <c r="F26" s="160">
        <v>1237</v>
      </c>
      <c r="G26" s="160"/>
      <c r="H26" s="160">
        <v>23118</v>
      </c>
      <c r="I26" s="160">
        <v>926</v>
      </c>
      <c r="J26" s="160"/>
      <c r="K26" s="160">
        <v>26344</v>
      </c>
      <c r="L26" s="160">
        <v>934</v>
      </c>
    </row>
    <row r="27" spans="1:12" ht="8.25" customHeight="1">
      <c r="A27" s="159" t="s">
        <v>17</v>
      </c>
      <c r="B27" s="160">
        <v>1357</v>
      </c>
      <c r="C27" s="160">
        <v>972</v>
      </c>
      <c r="D27" s="165"/>
      <c r="E27" s="160">
        <v>104</v>
      </c>
      <c r="F27" s="160">
        <v>827</v>
      </c>
      <c r="G27" s="160"/>
      <c r="H27" s="160">
        <v>7013</v>
      </c>
      <c r="I27" s="160">
        <v>796</v>
      </c>
      <c r="J27" s="160"/>
      <c r="K27" s="160">
        <v>8474</v>
      </c>
      <c r="L27" s="160">
        <v>825</v>
      </c>
    </row>
    <row r="28" spans="1:12" ht="8.25" customHeight="1">
      <c r="A28" s="159" t="s">
        <v>18</v>
      </c>
      <c r="B28" s="160">
        <v>524</v>
      </c>
      <c r="C28" s="160">
        <v>1309</v>
      </c>
      <c r="D28" s="165"/>
      <c r="E28" s="160">
        <v>25</v>
      </c>
      <c r="F28" s="160">
        <v>1006</v>
      </c>
      <c r="G28" s="160"/>
      <c r="H28" s="160">
        <v>6718</v>
      </c>
      <c r="I28" s="160">
        <v>1294</v>
      </c>
      <c r="J28" s="160"/>
      <c r="K28" s="160">
        <v>7267</v>
      </c>
      <c r="L28" s="160">
        <v>1294</v>
      </c>
    </row>
    <row r="29" spans="1:12" ht="8.25" customHeight="1">
      <c r="A29" s="159" t="s">
        <v>19</v>
      </c>
      <c r="B29" s="160">
        <v>666</v>
      </c>
      <c r="C29" s="160">
        <v>1180</v>
      </c>
      <c r="D29" s="165"/>
      <c r="E29" s="160">
        <v>31</v>
      </c>
      <c r="F29" s="160">
        <v>1381</v>
      </c>
      <c r="G29" s="160"/>
      <c r="H29" s="160">
        <v>3161</v>
      </c>
      <c r="I29" s="160">
        <v>682</v>
      </c>
      <c r="J29" s="160"/>
      <c r="K29" s="160">
        <v>3858</v>
      </c>
      <c r="L29" s="160">
        <v>774</v>
      </c>
    </row>
    <row r="30" spans="1:12" ht="8.25" customHeight="1">
      <c r="A30" s="159" t="s">
        <v>20</v>
      </c>
      <c r="B30" s="160">
        <v>3791</v>
      </c>
      <c r="C30" s="160">
        <v>909</v>
      </c>
      <c r="D30" s="165"/>
      <c r="E30" s="160">
        <v>60</v>
      </c>
      <c r="F30" s="160">
        <v>641</v>
      </c>
      <c r="G30" s="160"/>
      <c r="H30" s="160">
        <v>10538</v>
      </c>
      <c r="I30" s="160">
        <v>1516</v>
      </c>
      <c r="J30" s="160"/>
      <c r="K30" s="160">
        <v>14389</v>
      </c>
      <c r="L30" s="160">
        <v>1353</v>
      </c>
    </row>
    <row r="31" spans="1:12" ht="8.25" customHeight="1">
      <c r="A31" s="159" t="s">
        <v>21</v>
      </c>
      <c r="B31" s="160">
        <v>1143</v>
      </c>
      <c r="C31" s="160">
        <v>938</v>
      </c>
      <c r="D31" s="165"/>
      <c r="E31" s="160">
        <v>13</v>
      </c>
      <c r="F31" s="160">
        <v>1980</v>
      </c>
      <c r="G31" s="160"/>
      <c r="H31" s="160">
        <v>8046</v>
      </c>
      <c r="I31" s="160">
        <v>1162</v>
      </c>
      <c r="J31" s="160"/>
      <c r="K31" s="160">
        <v>9202</v>
      </c>
      <c r="L31" s="160">
        <v>1135</v>
      </c>
    </row>
    <row r="32" spans="1:12" ht="8.25" customHeight="1">
      <c r="A32" s="159" t="s">
        <v>22</v>
      </c>
      <c r="B32" s="160">
        <v>3422</v>
      </c>
      <c r="C32" s="160">
        <v>760</v>
      </c>
      <c r="D32" s="165"/>
      <c r="E32" s="160">
        <v>387</v>
      </c>
      <c r="F32" s="160">
        <v>941</v>
      </c>
      <c r="G32" s="160"/>
      <c r="H32" s="160">
        <v>9420</v>
      </c>
      <c r="I32" s="160">
        <v>811</v>
      </c>
      <c r="J32" s="160"/>
      <c r="K32" s="160">
        <v>13229</v>
      </c>
      <c r="L32" s="160">
        <v>801</v>
      </c>
    </row>
    <row r="33" spans="1:12" ht="8.25" customHeight="1">
      <c r="A33" s="159" t="s">
        <v>23</v>
      </c>
      <c r="B33" s="160">
        <v>412</v>
      </c>
      <c r="C33" s="160">
        <v>929</v>
      </c>
      <c r="D33" s="165"/>
      <c r="E33" s="160">
        <v>12</v>
      </c>
      <c r="F33" s="160">
        <v>673</v>
      </c>
      <c r="G33" s="160"/>
      <c r="H33" s="160">
        <v>6533</v>
      </c>
      <c r="I33" s="160">
        <v>1166</v>
      </c>
      <c r="J33" s="160"/>
      <c r="K33" s="160">
        <v>6957</v>
      </c>
      <c r="L33" s="160">
        <v>1152</v>
      </c>
    </row>
    <row r="34" spans="1:12" ht="8.25" customHeight="1">
      <c r="A34" s="159" t="s">
        <v>24</v>
      </c>
      <c r="B34" s="160">
        <v>434</v>
      </c>
      <c r="C34" s="160">
        <v>658</v>
      </c>
      <c r="D34" s="165"/>
      <c r="E34" s="160">
        <v>33</v>
      </c>
      <c r="F34" s="160">
        <v>2439</v>
      </c>
      <c r="G34" s="160"/>
      <c r="H34" s="160">
        <v>1342</v>
      </c>
      <c r="I34" s="160">
        <v>723</v>
      </c>
      <c r="J34" s="160"/>
      <c r="K34" s="160">
        <v>1809</v>
      </c>
      <c r="L34" s="160">
        <v>739</v>
      </c>
    </row>
    <row r="35" spans="1:12" ht="8.25" customHeight="1">
      <c r="A35" s="159" t="s">
        <v>25</v>
      </c>
      <c r="B35" s="160">
        <v>1342</v>
      </c>
      <c r="C35" s="160">
        <v>1007</v>
      </c>
      <c r="D35" s="165"/>
      <c r="E35" s="160">
        <v>65</v>
      </c>
      <c r="F35" s="160">
        <v>883</v>
      </c>
      <c r="G35" s="160"/>
      <c r="H35" s="160">
        <v>4091</v>
      </c>
      <c r="I35" s="160">
        <v>844</v>
      </c>
      <c r="J35" s="160"/>
      <c r="K35" s="160">
        <v>5498</v>
      </c>
      <c r="L35" s="160">
        <v>884</v>
      </c>
    </row>
    <row r="36" spans="1:12" ht="8.25" customHeight="1">
      <c r="A36" s="159" t="s">
        <v>26</v>
      </c>
      <c r="B36" s="160">
        <v>624</v>
      </c>
      <c r="C36" s="160">
        <v>1057</v>
      </c>
      <c r="D36" s="165"/>
      <c r="E36" s="160">
        <v>3</v>
      </c>
      <c r="F36" s="160">
        <v>1381</v>
      </c>
      <c r="G36" s="160"/>
      <c r="H36" s="160">
        <v>4142</v>
      </c>
      <c r="I36" s="160">
        <v>590</v>
      </c>
      <c r="J36" s="160"/>
      <c r="K36" s="160">
        <v>4769</v>
      </c>
      <c r="L36" s="160">
        <v>652</v>
      </c>
    </row>
    <row r="37" spans="1:12" ht="8.25" customHeight="1">
      <c r="A37" s="159" t="s">
        <v>27</v>
      </c>
      <c r="B37" s="160">
        <v>413</v>
      </c>
      <c r="C37" s="160">
        <v>648</v>
      </c>
      <c r="D37" s="165"/>
      <c r="E37" s="160">
        <v>7</v>
      </c>
      <c r="F37" s="160">
        <v>839</v>
      </c>
      <c r="G37" s="160"/>
      <c r="H37" s="160">
        <v>2265</v>
      </c>
      <c r="I37" s="160">
        <v>1084</v>
      </c>
      <c r="J37" s="160"/>
      <c r="K37" s="160">
        <v>2685</v>
      </c>
      <c r="L37" s="160">
        <v>1017</v>
      </c>
    </row>
    <row r="38" spans="1:12" ht="8.25" customHeight="1">
      <c r="A38" s="161" t="s">
        <v>69</v>
      </c>
      <c r="B38" s="162">
        <v>59103</v>
      </c>
      <c r="C38" s="162">
        <v>807</v>
      </c>
      <c r="D38" s="154"/>
      <c r="E38" s="162">
        <v>1534</v>
      </c>
      <c r="F38" s="162">
        <v>897</v>
      </c>
      <c r="G38" s="162"/>
      <c r="H38" s="162">
        <v>193886</v>
      </c>
      <c r="I38" s="162">
        <v>951</v>
      </c>
      <c r="J38" s="162"/>
      <c r="K38" s="162">
        <v>254523</v>
      </c>
      <c r="L38" s="162">
        <v>917</v>
      </c>
    </row>
    <row r="39" spans="1:12" ht="4.5" customHeight="1">
      <c r="A39" s="161"/>
      <c r="B39" s="154"/>
      <c r="C39" s="154"/>
      <c r="D39" s="154"/>
      <c r="E39" s="162"/>
      <c r="F39" s="162"/>
      <c r="G39" s="162"/>
      <c r="H39" s="162"/>
      <c r="I39" s="154"/>
      <c r="J39" s="154"/>
      <c r="K39" s="162"/>
      <c r="L39" s="162"/>
    </row>
    <row r="40" spans="1:12" ht="8.25" customHeight="1">
      <c r="A40" s="161" t="s">
        <v>63</v>
      </c>
      <c r="B40" s="155">
        <f>B38/K38*100</f>
        <v>23.221084145637132</v>
      </c>
      <c r="C40" s="155"/>
      <c r="D40" s="155"/>
      <c r="E40" s="155">
        <f>E38/K38*100</f>
        <v>0.6026960235420767</v>
      </c>
      <c r="F40" s="155"/>
      <c r="G40" s="155"/>
      <c r="H40" s="155">
        <f>H38/K38*100</f>
        <v>76.17621983082078</v>
      </c>
      <c r="I40" s="155"/>
      <c r="J40" s="155"/>
      <c r="K40" s="155">
        <f>K38/K38*100</f>
        <v>100</v>
      </c>
      <c r="L40" s="155"/>
    </row>
    <row r="41" spans="1:12" ht="4.5" customHeight="1">
      <c r="A41" s="161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</row>
    <row r="42" spans="1:12" ht="8.25" customHeight="1">
      <c r="A42" s="195" t="s">
        <v>39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ht="4.5" customHeight="1">
      <c r="A43" s="164"/>
      <c r="B43" s="39"/>
      <c r="C43" s="39"/>
      <c r="D43" s="39"/>
      <c r="E43" s="39"/>
      <c r="F43" s="39"/>
      <c r="G43" s="39"/>
      <c r="H43" s="39"/>
      <c r="I43" s="39"/>
      <c r="J43" s="39"/>
      <c r="K43" s="48"/>
      <c r="L43" s="48"/>
    </row>
    <row r="44" spans="1:12" ht="8.25" customHeight="1">
      <c r="A44" s="159" t="s">
        <v>0</v>
      </c>
      <c r="B44" s="160">
        <v>1083</v>
      </c>
      <c r="C44" s="160">
        <v>313</v>
      </c>
      <c r="D44" s="165"/>
      <c r="E44" s="160">
        <v>19</v>
      </c>
      <c r="F44" s="160">
        <v>341</v>
      </c>
      <c r="G44" s="160"/>
      <c r="H44" s="160">
        <v>828</v>
      </c>
      <c r="I44" s="160">
        <v>525</v>
      </c>
      <c r="J44" s="165"/>
      <c r="K44" s="160">
        <v>1930</v>
      </c>
      <c r="L44" s="160">
        <v>404</v>
      </c>
    </row>
    <row r="45" spans="1:12" ht="8.25" customHeight="1">
      <c r="A45" s="159" t="s">
        <v>1</v>
      </c>
      <c r="B45" s="160">
        <v>510</v>
      </c>
      <c r="C45" s="160">
        <v>256</v>
      </c>
      <c r="D45" s="165"/>
      <c r="E45" s="160">
        <v>3</v>
      </c>
      <c r="F45" s="160">
        <v>588</v>
      </c>
      <c r="G45" s="160"/>
      <c r="H45" s="160">
        <v>668</v>
      </c>
      <c r="I45" s="160">
        <v>847</v>
      </c>
      <c r="J45" s="165"/>
      <c r="K45" s="160">
        <v>1181</v>
      </c>
      <c r="L45" s="160">
        <v>591</v>
      </c>
    </row>
    <row r="46" spans="1:12" ht="8.25" customHeight="1">
      <c r="A46" s="159" t="s">
        <v>2</v>
      </c>
      <c r="B46" s="160">
        <v>126</v>
      </c>
      <c r="C46" s="160">
        <v>317</v>
      </c>
      <c r="D46" s="165"/>
      <c r="E46" s="160">
        <v>35</v>
      </c>
      <c r="F46" s="160">
        <v>645</v>
      </c>
      <c r="G46" s="160"/>
      <c r="H46" s="160">
        <v>428</v>
      </c>
      <c r="I46" s="160">
        <v>318</v>
      </c>
      <c r="J46" s="165"/>
      <c r="K46" s="160">
        <v>589</v>
      </c>
      <c r="L46" s="160">
        <v>337</v>
      </c>
    </row>
    <row r="47" spans="1:12" ht="8.25" customHeight="1">
      <c r="A47" s="159" t="s">
        <v>3</v>
      </c>
      <c r="B47" s="160">
        <v>62</v>
      </c>
      <c r="C47" s="160">
        <v>133</v>
      </c>
      <c r="D47" s="165"/>
      <c r="E47" s="160">
        <v>2</v>
      </c>
      <c r="F47" s="160">
        <v>83</v>
      </c>
      <c r="G47" s="160"/>
      <c r="H47" s="160">
        <v>42</v>
      </c>
      <c r="I47" s="160">
        <v>148</v>
      </c>
      <c r="J47" s="165"/>
      <c r="K47" s="160">
        <v>106</v>
      </c>
      <c r="L47" s="160">
        <v>138</v>
      </c>
    </row>
    <row r="48" spans="1:12" ht="8.25" customHeight="1">
      <c r="A48" s="152" t="s">
        <v>28</v>
      </c>
      <c r="B48" s="160">
        <v>177</v>
      </c>
      <c r="C48" s="160">
        <v>195</v>
      </c>
      <c r="D48" s="165"/>
      <c r="E48" s="165" t="s">
        <v>105</v>
      </c>
      <c r="F48" s="165" t="s">
        <v>105</v>
      </c>
      <c r="G48" s="160"/>
      <c r="H48" s="160">
        <v>94</v>
      </c>
      <c r="I48" s="160">
        <v>1731</v>
      </c>
      <c r="J48" s="165"/>
      <c r="K48" s="160">
        <v>271</v>
      </c>
      <c r="L48" s="160">
        <v>728</v>
      </c>
    </row>
    <row r="49" spans="1:12" ht="8.25" customHeight="1">
      <c r="A49" s="159" t="s">
        <v>4</v>
      </c>
      <c r="B49" s="160">
        <v>212</v>
      </c>
      <c r="C49" s="160">
        <v>565</v>
      </c>
      <c r="D49" s="165"/>
      <c r="E49" s="160">
        <v>51</v>
      </c>
      <c r="F49" s="160">
        <v>511</v>
      </c>
      <c r="G49" s="160"/>
      <c r="H49" s="160">
        <v>245</v>
      </c>
      <c r="I49" s="160">
        <v>509</v>
      </c>
      <c r="J49" s="165"/>
      <c r="K49" s="160">
        <v>508</v>
      </c>
      <c r="L49" s="160">
        <v>533</v>
      </c>
    </row>
    <row r="50" spans="1:12" ht="8.25" customHeight="1">
      <c r="A50" s="159" t="s">
        <v>5</v>
      </c>
      <c r="B50" s="160">
        <v>127</v>
      </c>
      <c r="C50" s="160">
        <v>451</v>
      </c>
      <c r="D50" s="165"/>
      <c r="E50" s="160">
        <v>12</v>
      </c>
      <c r="F50" s="160">
        <v>354</v>
      </c>
      <c r="G50" s="160"/>
      <c r="H50" s="160">
        <v>188</v>
      </c>
      <c r="I50" s="160">
        <v>595</v>
      </c>
      <c r="J50" s="165"/>
      <c r="K50" s="160">
        <v>327</v>
      </c>
      <c r="L50" s="160">
        <v>530</v>
      </c>
    </row>
    <row r="51" spans="1:12" ht="8.25" customHeight="1">
      <c r="A51" s="159" t="s">
        <v>6</v>
      </c>
      <c r="B51" s="160">
        <v>317</v>
      </c>
      <c r="C51" s="160">
        <v>634</v>
      </c>
      <c r="D51" s="165"/>
      <c r="E51" s="160">
        <v>18</v>
      </c>
      <c r="F51" s="160">
        <v>398</v>
      </c>
      <c r="G51" s="160"/>
      <c r="H51" s="160">
        <v>1299</v>
      </c>
      <c r="I51" s="160">
        <v>617</v>
      </c>
      <c r="J51" s="165"/>
      <c r="K51" s="160">
        <v>1634</v>
      </c>
      <c r="L51" s="160">
        <v>618</v>
      </c>
    </row>
    <row r="52" spans="1:12" ht="8.25" customHeight="1">
      <c r="A52" s="159" t="s">
        <v>7</v>
      </c>
      <c r="B52" s="160">
        <v>159</v>
      </c>
      <c r="C52" s="160">
        <v>467</v>
      </c>
      <c r="D52" s="165"/>
      <c r="E52" s="160">
        <v>8</v>
      </c>
      <c r="F52" s="160">
        <v>786</v>
      </c>
      <c r="G52" s="160"/>
      <c r="H52" s="160">
        <v>1457</v>
      </c>
      <c r="I52" s="160">
        <v>770</v>
      </c>
      <c r="J52" s="165"/>
      <c r="K52" s="160">
        <v>1624</v>
      </c>
      <c r="L52" s="160">
        <v>741</v>
      </c>
    </row>
    <row r="53" spans="1:12" ht="8.25" customHeight="1">
      <c r="A53" s="159" t="s">
        <v>8</v>
      </c>
      <c r="B53" s="160">
        <v>327</v>
      </c>
      <c r="C53" s="160">
        <v>540</v>
      </c>
      <c r="D53" s="165"/>
      <c r="E53" s="160">
        <v>7</v>
      </c>
      <c r="F53" s="160">
        <v>356</v>
      </c>
      <c r="G53" s="160"/>
      <c r="H53" s="160">
        <v>1667</v>
      </c>
      <c r="I53" s="160">
        <v>777</v>
      </c>
      <c r="J53" s="165"/>
      <c r="K53" s="160">
        <v>2001</v>
      </c>
      <c r="L53" s="160">
        <v>736</v>
      </c>
    </row>
    <row r="54" spans="1:12" ht="8.25" customHeight="1">
      <c r="A54" s="159" t="s">
        <v>9</v>
      </c>
      <c r="B54" s="160">
        <v>113</v>
      </c>
      <c r="C54" s="160">
        <v>553</v>
      </c>
      <c r="D54" s="165"/>
      <c r="E54" s="160">
        <v>17</v>
      </c>
      <c r="F54" s="160">
        <v>351</v>
      </c>
      <c r="G54" s="160"/>
      <c r="H54" s="160">
        <v>531</v>
      </c>
      <c r="I54" s="160">
        <v>766</v>
      </c>
      <c r="J54" s="165"/>
      <c r="K54" s="160">
        <v>661</v>
      </c>
      <c r="L54" s="160">
        <v>719</v>
      </c>
    </row>
    <row r="55" spans="1:12" ht="8.25" customHeight="1">
      <c r="A55" s="159" t="s">
        <v>10</v>
      </c>
      <c r="B55" s="160">
        <v>144</v>
      </c>
      <c r="C55" s="160">
        <v>780</v>
      </c>
      <c r="D55" s="165"/>
      <c r="E55" s="160">
        <v>13</v>
      </c>
      <c r="F55" s="160">
        <v>915</v>
      </c>
      <c r="G55" s="160"/>
      <c r="H55" s="160">
        <v>742</v>
      </c>
      <c r="I55" s="160">
        <v>1024</v>
      </c>
      <c r="J55" s="165"/>
      <c r="K55" s="160">
        <v>899</v>
      </c>
      <c r="L55" s="160">
        <v>984</v>
      </c>
    </row>
    <row r="56" spans="1:12" ht="8.25" customHeight="1">
      <c r="A56" s="159" t="s">
        <v>11</v>
      </c>
      <c r="B56" s="160">
        <v>2639</v>
      </c>
      <c r="C56" s="160">
        <v>1748</v>
      </c>
      <c r="D56" s="165"/>
      <c r="E56" s="160">
        <v>37</v>
      </c>
      <c r="F56" s="160">
        <v>1674</v>
      </c>
      <c r="G56" s="160"/>
      <c r="H56" s="160">
        <v>4390</v>
      </c>
      <c r="I56" s="160">
        <v>1177</v>
      </c>
      <c r="J56" s="165"/>
      <c r="K56" s="160">
        <v>7066</v>
      </c>
      <c r="L56" s="160">
        <v>1393</v>
      </c>
    </row>
    <row r="57" spans="1:12" ht="8.25" customHeight="1">
      <c r="A57" s="159" t="s">
        <v>12</v>
      </c>
      <c r="B57" s="160">
        <v>232</v>
      </c>
      <c r="C57" s="160">
        <v>565</v>
      </c>
      <c r="D57" s="165"/>
      <c r="E57" s="160">
        <v>4</v>
      </c>
      <c r="F57" s="160">
        <v>542</v>
      </c>
      <c r="G57" s="160"/>
      <c r="H57" s="160">
        <v>1163</v>
      </c>
      <c r="I57" s="160">
        <v>1063</v>
      </c>
      <c r="J57" s="165"/>
      <c r="K57" s="160">
        <v>1399</v>
      </c>
      <c r="L57" s="160">
        <v>979</v>
      </c>
    </row>
    <row r="58" spans="1:12" ht="8.25" customHeight="1">
      <c r="A58" s="159" t="s">
        <v>13</v>
      </c>
      <c r="B58" s="160">
        <v>84</v>
      </c>
      <c r="C58" s="160">
        <v>392</v>
      </c>
      <c r="D58" s="165"/>
      <c r="E58" s="160">
        <v>1</v>
      </c>
      <c r="F58" s="160">
        <v>2172</v>
      </c>
      <c r="G58" s="160"/>
      <c r="H58" s="160">
        <v>256</v>
      </c>
      <c r="I58" s="160">
        <v>473</v>
      </c>
      <c r="J58" s="165"/>
      <c r="K58" s="160">
        <v>341</v>
      </c>
      <c r="L58" s="160">
        <v>458</v>
      </c>
    </row>
    <row r="59" spans="1:12" ht="8.25" customHeight="1">
      <c r="A59" s="159" t="s">
        <v>14</v>
      </c>
      <c r="B59" s="160">
        <v>3261</v>
      </c>
      <c r="C59" s="160">
        <v>1070</v>
      </c>
      <c r="D59" s="165"/>
      <c r="E59" s="160">
        <v>59</v>
      </c>
      <c r="F59" s="160">
        <v>1358</v>
      </c>
      <c r="G59" s="160"/>
      <c r="H59" s="160">
        <v>5618</v>
      </c>
      <c r="I59" s="160">
        <v>1374</v>
      </c>
      <c r="J59" s="165"/>
      <c r="K59" s="160">
        <v>8938</v>
      </c>
      <c r="L59" s="160">
        <v>1263</v>
      </c>
    </row>
    <row r="60" spans="1:12" ht="8.25" customHeight="1">
      <c r="A60" s="159" t="s">
        <v>38</v>
      </c>
      <c r="B60" s="160">
        <v>631</v>
      </c>
      <c r="C60" s="160">
        <v>681</v>
      </c>
      <c r="D60" s="165"/>
      <c r="E60" s="160">
        <v>41</v>
      </c>
      <c r="F60" s="160">
        <v>1170</v>
      </c>
      <c r="G60" s="160"/>
      <c r="H60" s="160">
        <v>1124</v>
      </c>
      <c r="I60" s="160">
        <v>802</v>
      </c>
      <c r="J60" s="165"/>
      <c r="K60" s="160">
        <v>1796</v>
      </c>
      <c r="L60" s="160">
        <v>768</v>
      </c>
    </row>
    <row r="61" spans="1:12" ht="8.25" customHeight="1">
      <c r="A61" s="159" t="s">
        <v>16</v>
      </c>
      <c r="B61" s="160">
        <v>803</v>
      </c>
      <c r="C61" s="160">
        <v>511</v>
      </c>
      <c r="D61" s="165"/>
      <c r="E61" s="160">
        <v>5</v>
      </c>
      <c r="F61" s="160">
        <v>676</v>
      </c>
      <c r="G61" s="160"/>
      <c r="H61" s="160">
        <v>1851</v>
      </c>
      <c r="I61" s="160">
        <v>511</v>
      </c>
      <c r="J61" s="165"/>
      <c r="K61" s="160">
        <v>2659</v>
      </c>
      <c r="L61" s="160">
        <v>512</v>
      </c>
    </row>
    <row r="62" spans="1:12" ht="8.25" customHeight="1">
      <c r="A62" s="159" t="s">
        <v>17</v>
      </c>
      <c r="B62" s="160">
        <v>366</v>
      </c>
      <c r="C62" s="160">
        <v>393</v>
      </c>
      <c r="D62" s="165"/>
      <c r="E62" s="160">
        <v>33</v>
      </c>
      <c r="F62" s="160">
        <v>304</v>
      </c>
      <c r="G62" s="160"/>
      <c r="H62" s="160">
        <v>2547</v>
      </c>
      <c r="I62" s="160">
        <v>546</v>
      </c>
      <c r="J62" s="165"/>
      <c r="K62" s="160">
        <v>2946</v>
      </c>
      <c r="L62" s="160">
        <v>524</v>
      </c>
    </row>
    <row r="63" spans="1:12" ht="8.25" customHeight="1">
      <c r="A63" s="159" t="s">
        <v>18</v>
      </c>
      <c r="B63" s="160">
        <v>51</v>
      </c>
      <c r="C63" s="160">
        <v>290</v>
      </c>
      <c r="D63" s="165"/>
      <c r="E63" s="165" t="s">
        <v>105</v>
      </c>
      <c r="F63" s="165" t="s">
        <v>105</v>
      </c>
      <c r="G63" s="160"/>
      <c r="H63" s="160">
        <v>70</v>
      </c>
      <c r="I63" s="160">
        <v>519</v>
      </c>
      <c r="J63" s="165"/>
      <c r="K63" s="160">
        <v>121</v>
      </c>
      <c r="L63" s="160">
        <v>423</v>
      </c>
    </row>
    <row r="64" spans="1:12" ht="8.25" customHeight="1">
      <c r="A64" s="159" t="s">
        <v>19</v>
      </c>
      <c r="B64" s="160">
        <v>180</v>
      </c>
      <c r="C64" s="160">
        <v>717</v>
      </c>
      <c r="D64" s="165"/>
      <c r="E64" s="160">
        <v>7</v>
      </c>
      <c r="F64" s="160">
        <v>1031</v>
      </c>
      <c r="G64" s="160"/>
      <c r="H64" s="160">
        <v>1499</v>
      </c>
      <c r="I64" s="160">
        <v>467</v>
      </c>
      <c r="J64" s="165"/>
      <c r="K64" s="160">
        <v>1686</v>
      </c>
      <c r="L64" s="160">
        <v>496</v>
      </c>
    </row>
    <row r="65" spans="1:12" ht="8.25" customHeight="1">
      <c r="A65" s="159" t="s">
        <v>20</v>
      </c>
      <c r="B65" s="160">
        <v>258</v>
      </c>
      <c r="C65" s="160">
        <v>906</v>
      </c>
      <c r="D65" s="165"/>
      <c r="E65" s="160">
        <v>12</v>
      </c>
      <c r="F65" s="160">
        <v>662</v>
      </c>
      <c r="G65" s="160"/>
      <c r="H65" s="160">
        <v>776</v>
      </c>
      <c r="I65" s="160">
        <v>1009</v>
      </c>
      <c r="J65" s="165"/>
      <c r="K65" s="160">
        <v>1046</v>
      </c>
      <c r="L65" s="160">
        <v>979</v>
      </c>
    </row>
    <row r="66" spans="1:12" ht="8.25" customHeight="1">
      <c r="A66" s="159" t="s">
        <v>21</v>
      </c>
      <c r="B66" s="160">
        <v>271</v>
      </c>
      <c r="C66" s="160">
        <v>1006</v>
      </c>
      <c r="D66" s="165"/>
      <c r="E66" s="160">
        <v>3</v>
      </c>
      <c r="F66" s="160">
        <v>1920</v>
      </c>
      <c r="G66" s="160"/>
      <c r="H66" s="160">
        <v>595</v>
      </c>
      <c r="I66" s="160">
        <v>1059</v>
      </c>
      <c r="J66" s="165"/>
      <c r="K66" s="160">
        <v>869</v>
      </c>
      <c r="L66" s="160">
        <v>1045</v>
      </c>
    </row>
    <row r="67" spans="1:12" ht="8.25" customHeight="1">
      <c r="A67" s="159" t="s">
        <v>22</v>
      </c>
      <c r="B67" s="160">
        <v>456</v>
      </c>
      <c r="C67" s="160">
        <v>987</v>
      </c>
      <c r="D67" s="165"/>
      <c r="E67" s="160">
        <v>36</v>
      </c>
      <c r="F67" s="160">
        <v>531</v>
      </c>
      <c r="G67" s="160"/>
      <c r="H67" s="160">
        <v>1650</v>
      </c>
      <c r="I67" s="160">
        <v>824</v>
      </c>
      <c r="J67" s="165"/>
      <c r="K67" s="160">
        <v>2142</v>
      </c>
      <c r="L67" s="160">
        <v>854</v>
      </c>
    </row>
    <row r="68" spans="1:12" ht="8.25" customHeight="1">
      <c r="A68" s="159" t="s">
        <v>23</v>
      </c>
      <c r="B68" s="160">
        <v>69</v>
      </c>
      <c r="C68" s="160">
        <v>1402</v>
      </c>
      <c r="D68" s="165"/>
      <c r="E68" s="160">
        <v>11</v>
      </c>
      <c r="F68" s="160">
        <v>413</v>
      </c>
      <c r="G68" s="160"/>
      <c r="H68" s="160">
        <v>981</v>
      </c>
      <c r="I68" s="160">
        <v>802</v>
      </c>
      <c r="J68" s="165"/>
      <c r="K68" s="160">
        <v>1061</v>
      </c>
      <c r="L68" s="160">
        <v>837</v>
      </c>
    </row>
    <row r="69" spans="1:12" ht="8.25" customHeight="1">
      <c r="A69" s="159" t="s">
        <v>24</v>
      </c>
      <c r="B69" s="160">
        <v>52</v>
      </c>
      <c r="C69" s="160">
        <v>425</v>
      </c>
      <c r="D69" s="165"/>
      <c r="E69" s="160">
        <v>1</v>
      </c>
      <c r="F69" s="160">
        <v>528</v>
      </c>
      <c r="G69" s="160"/>
      <c r="H69" s="160">
        <v>265</v>
      </c>
      <c r="I69" s="160">
        <v>407</v>
      </c>
      <c r="J69" s="165"/>
      <c r="K69" s="160">
        <v>318</v>
      </c>
      <c r="L69" s="160">
        <v>410</v>
      </c>
    </row>
    <row r="70" spans="1:12" ht="8.25" customHeight="1">
      <c r="A70" s="159" t="s">
        <v>25</v>
      </c>
      <c r="B70" s="160">
        <v>518</v>
      </c>
      <c r="C70" s="160">
        <v>848</v>
      </c>
      <c r="D70" s="165"/>
      <c r="E70" s="160">
        <v>24</v>
      </c>
      <c r="F70" s="160">
        <v>319</v>
      </c>
      <c r="G70" s="160"/>
      <c r="H70" s="160">
        <v>980</v>
      </c>
      <c r="I70" s="160">
        <v>451</v>
      </c>
      <c r="J70" s="165"/>
      <c r="K70" s="160">
        <v>1522</v>
      </c>
      <c r="L70" s="160">
        <v>584</v>
      </c>
    </row>
    <row r="71" spans="1:12" ht="8.25" customHeight="1">
      <c r="A71" s="159" t="s">
        <v>26</v>
      </c>
      <c r="B71" s="160">
        <v>67</v>
      </c>
      <c r="C71" s="160">
        <v>382</v>
      </c>
      <c r="D71" s="165"/>
      <c r="E71" s="160">
        <v>4</v>
      </c>
      <c r="F71" s="160">
        <v>123</v>
      </c>
      <c r="G71" s="160"/>
      <c r="H71" s="160">
        <v>760</v>
      </c>
      <c r="I71" s="160">
        <v>400</v>
      </c>
      <c r="J71" s="165"/>
      <c r="K71" s="160">
        <v>831</v>
      </c>
      <c r="L71" s="160">
        <v>397</v>
      </c>
    </row>
    <row r="72" spans="1:12" ht="8.25" customHeight="1">
      <c r="A72" s="159" t="s">
        <v>27</v>
      </c>
      <c r="B72" s="160">
        <v>65</v>
      </c>
      <c r="C72" s="160">
        <v>338</v>
      </c>
      <c r="D72" s="165"/>
      <c r="E72" s="160">
        <v>1</v>
      </c>
      <c r="F72" s="160">
        <v>754</v>
      </c>
      <c r="G72" s="160"/>
      <c r="H72" s="160">
        <v>191</v>
      </c>
      <c r="I72" s="160">
        <v>385</v>
      </c>
      <c r="J72" s="165"/>
      <c r="K72" s="160">
        <v>257</v>
      </c>
      <c r="L72" s="160">
        <v>374</v>
      </c>
    </row>
    <row r="73" spans="1:12" ht="8.25" customHeight="1">
      <c r="A73" s="161" t="s">
        <v>69</v>
      </c>
      <c r="B73" s="162">
        <v>13360</v>
      </c>
      <c r="C73" s="162">
        <v>922</v>
      </c>
      <c r="D73" s="154"/>
      <c r="E73" s="162">
        <v>464</v>
      </c>
      <c r="F73" s="162">
        <v>769</v>
      </c>
      <c r="G73" s="162"/>
      <c r="H73" s="162">
        <v>32905</v>
      </c>
      <c r="I73" s="162">
        <v>870</v>
      </c>
      <c r="J73" s="154"/>
      <c r="K73" s="162">
        <v>46729</v>
      </c>
      <c r="L73" s="162">
        <v>884</v>
      </c>
    </row>
    <row r="74" spans="1:12" ht="4.5" customHeight="1">
      <c r="A74" s="161"/>
      <c r="B74" s="154"/>
      <c r="C74" s="154"/>
      <c r="D74" s="154"/>
      <c r="E74" s="162"/>
      <c r="F74" s="162"/>
      <c r="G74" s="162"/>
      <c r="H74" s="162"/>
      <c r="I74" s="154"/>
      <c r="J74" s="154"/>
      <c r="K74" s="162"/>
      <c r="L74" s="162"/>
    </row>
    <row r="75" spans="1:12" ht="8.25" customHeight="1">
      <c r="A75" s="161" t="s">
        <v>63</v>
      </c>
      <c r="B75" s="155">
        <f>B73/K73*100</f>
        <v>28.59038284577029</v>
      </c>
      <c r="C75" s="155"/>
      <c r="D75" s="155"/>
      <c r="E75" s="155">
        <f>E73/K73*100</f>
        <v>0.9929594042243575</v>
      </c>
      <c r="F75" s="155"/>
      <c r="G75" s="155"/>
      <c r="H75" s="155">
        <f>H73/K73*100</f>
        <v>70.41665775000536</v>
      </c>
      <c r="I75" s="155"/>
      <c r="J75" s="155"/>
      <c r="K75" s="155">
        <f>K73/K73*100</f>
        <v>100</v>
      </c>
      <c r="L75" s="155"/>
    </row>
    <row r="76" spans="1:12" ht="6" customHeight="1">
      <c r="A76" s="6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ht="6" customHeight="1"/>
    <row r="78" ht="9" customHeight="1">
      <c r="A78" s="147" t="s">
        <v>117</v>
      </c>
    </row>
    <row r="79" ht="9" customHeight="1"/>
  </sheetData>
  <mergeCells count="6">
    <mergeCell ref="A42:L42"/>
    <mergeCell ref="A7:L7"/>
    <mergeCell ref="K4:L4"/>
    <mergeCell ref="B4:C4"/>
    <mergeCell ref="E4:F4"/>
    <mergeCell ref="H4:I4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8"/>
  <sheetViews>
    <sheetView workbookViewId="0" topLeftCell="A1">
      <selection activeCell="L28" sqref="L28"/>
    </sheetView>
  </sheetViews>
  <sheetFormatPr defaultColWidth="9.140625" defaultRowHeight="12.75"/>
  <cols>
    <col min="1" max="1" width="20.28125" style="58" customWidth="1"/>
    <col min="2" max="3" width="6.7109375" style="58" customWidth="1"/>
    <col min="4" max="4" width="0.85546875" style="58" customWidth="1"/>
    <col min="5" max="6" width="6.7109375" style="58" customWidth="1"/>
    <col min="7" max="7" width="0.85546875" style="58" customWidth="1"/>
    <col min="8" max="9" width="6.7109375" style="58" customWidth="1"/>
    <col min="10" max="10" width="0.85546875" style="58" customWidth="1"/>
    <col min="11" max="12" width="6.7109375" style="58" customWidth="1"/>
    <col min="13" max="16384" width="9.140625" style="58" customWidth="1"/>
  </cols>
  <sheetData>
    <row r="1" ht="4.5" customHeight="1"/>
    <row r="2" s="78" customFormat="1" ht="37.5" customHeight="1">
      <c r="A2" s="76" t="s">
        <v>124</v>
      </c>
    </row>
    <row r="3" spans="1:12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 customHeight="1">
      <c r="A4" s="40" t="s">
        <v>72</v>
      </c>
      <c r="B4" s="196" t="s">
        <v>45</v>
      </c>
      <c r="C4" s="196"/>
      <c r="D4" s="43"/>
      <c r="E4" s="196" t="s">
        <v>46</v>
      </c>
      <c r="F4" s="196"/>
      <c r="G4" s="44"/>
      <c r="H4" s="196" t="s">
        <v>47</v>
      </c>
      <c r="I4" s="196"/>
      <c r="J4" s="44"/>
      <c r="K4" s="196" t="s">
        <v>33</v>
      </c>
      <c r="L4" s="196"/>
    </row>
    <row r="5" spans="1:12" ht="20.25" customHeight="1">
      <c r="A5" s="42" t="s">
        <v>35</v>
      </c>
      <c r="B5" s="38" t="s">
        <v>58</v>
      </c>
      <c r="C5" s="20" t="s">
        <v>48</v>
      </c>
      <c r="D5" s="38"/>
      <c r="E5" s="38" t="s">
        <v>58</v>
      </c>
      <c r="F5" s="20" t="s">
        <v>48</v>
      </c>
      <c r="G5" s="38"/>
      <c r="H5" s="38" t="s">
        <v>58</v>
      </c>
      <c r="I5" s="20" t="s">
        <v>48</v>
      </c>
      <c r="J5" s="38"/>
      <c r="K5" s="38" t="s">
        <v>58</v>
      </c>
      <c r="L5" s="20" t="s">
        <v>48</v>
      </c>
    </row>
    <row r="6" spans="1:12" ht="6" customHeight="1">
      <c r="A6" s="11"/>
      <c r="B6" s="80"/>
      <c r="C6" s="50"/>
      <c r="D6" s="80"/>
      <c r="E6" s="80"/>
      <c r="F6" s="50"/>
      <c r="G6" s="80"/>
      <c r="H6" s="80"/>
      <c r="I6" s="50"/>
      <c r="J6" s="80"/>
      <c r="K6" s="80"/>
      <c r="L6" s="50"/>
    </row>
    <row r="7" spans="1:12" ht="8.25" customHeight="1">
      <c r="A7" s="195" t="s">
        <v>37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6" customHeight="1">
      <c r="A8" s="164"/>
      <c r="B8" s="39"/>
      <c r="C8" s="39"/>
      <c r="D8" s="39"/>
      <c r="E8" s="39"/>
      <c r="F8" s="39"/>
      <c r="G8" s="39"/>
      <c r="H8" s="39"/>
      <c r="I8" s="39"/>
      <c r="J8" s="39"/>
      <c r="K8" s="48"/>
      <c r="L8" s="48"/>
    </row>
    <row r="9" spans="1:12" ht="8.25" customHeight="1">
      <c r="A9" s="159" t="s">
        <v>0</v>
      </c>
      <c r="B9" s="160">
        <v>6998</v>
      </c>
      <c r="C9" s="160">
        <v>238</v>
      </c>
      <c r="D9" s="165"/>
      <c r="E9" s="160">
        <v>60</v>
      </c>
      <c r="F9" s="160">
        <v>714</v>
      </c>
      <c r="G9" s="160"/>
      <c r="H9" s="160">
        <v>4284</v>
      </c>
      <c r="I9" s="160">
        <v>573</v>
      </c>
      <c r="J9" s="165"/>
      <c r="K9" s="160">
        <v>11342</v>
      </c>
      <c r="L9" s="160">
        <v>367</v>
      </c>
    </row>
    <row r="10" spans="1:12" ht="8.25" customHeight="1">
      <c r="A10" s="159" t="s">
        <v>1</v>
      </c>
      <c r="B10" s="160">
        <v>3583</v>
      </c>
      <c r="C10" s="160">
        <v>356</v>
      </c>
      <c r="D10" s="165"/>
      <c r="E10" s="160">
        <v>64</v>
      </c>
      <c r="F10" s="160">
        <v>438</v>
      </c>
      <c r="G10" s="160"/>
      <c r="H10" s="160">
        <v>2589</v>
      </c>
      <c r="I10" s="160">
        <v>357</v>
      </c>
      <c r="J10" s="165"/>
      <c r="K10" s="160">
        <v>6236</v>
      </c>
      <c r="L10" s="160">
        <v>357</v>
      </c>
    </row>
    <row r="11" spans="1:12" ht="8.25" customHeight="1">
      <c r="A11" s="159" t="s">
        <v>2</v>
      </c>
      <c r="B11" s="160">
        <v>881</v>
      </c>
      <c r="C11" s="160">
        <v>458</v>
      </c>
      <c r="D11" s="165"/>
      <c r="E11" s="160">
        <v>57</v>
      </c>
      <c r="F11" s="160">
        <v>517</v>
      </c>
      <c r="G11" s="160"/>
      <c r="H11" s="160">
        <v>1431</v>
      </c>
      <c r="I11" s="160">
        <v>376</v>
      </c>
      <c r="J11" s="165"/>
      <c r="K11" s="160">
        <v>2369</v>
      </c>
      <c r="L11" s="160">
        <v>410</v>
      </c>
    </row>
    <row r="12" spans="1:12" ht="8.25" customHeight="1">
      <c r="A12" s="159" t="s">
        <v>3</v>
      </c>
      <c r="B12" s="160">
        <v>157</v>
      </c>
      <c r="C12" s="160">
        <v>277</v>
      </c>
      <c r="D12" s="165"/>
      <c r="E12" s="160">
        <v>7</v>
      </c>
      <c r="F12" s="160">
        <v>519</v>
      </c>
      <c r="G12" s="160"/>
      <c r="H12" s="160">
        <v>85</v>
      </c>
      <c r="I12" s="160">
        <v>390</v>
      </c>
      <c r="J12" s="165"/>
      <c r="K12" s="160">
        <v>249</v>
      </c>
      <c r="L12" s="160">
        <v>323</v>
      </c>
    </row>
    <row r="13" spans="1:12" ht="8.25" customHeight="1">
      <c r="A13" s="152" t="s">
        <v>28</v>
      </c>
      <c r="B13" s="160">
        <v>277</v>
      </c>
      <c r="C13" s="160">
        <v>405</v>
      </c>
      <c r="D13" s="165"/>
      <c r="E13" s="160">
        <v>4</v>
      </c>
      <c r="F13" s="160">
        <v>498</v>
      </c>
      <c r="G13" s="160"/>
      <c r="H13" s="160">
        <v>227</v>
      </c>
      <c r="I13" s="160">
        <v>653</v>
      </c>
      <c r="J13" s="165"/>
      <c r="K13" s="160">
        <v>508</v>
      </c>
      <c r="L13" s="160">
        <v>517</v>
      </c>
    </row>
    <row r="14" spans="1:12" ht="8.25" customHeight="1">
      <c r="A14" s="159" t="s">
        <v>4</v>
      </c>
      <c r="B14" s="160">
        <v>1563</v>
      </c>
      <c r="C14" s="160">
        <v>767</v>
      </c>
      <c r="D14" s="165"/>
      <c r="E14" s="160">
        <v>101</v>
      </c>
      <c r="F14" s="160">
        <v>946</v>
      </c>
      <c r="G14" s="160"/>
      <c r="H14" s="160">
        <v>2167</v>
      </c>
      <c r="I14" s="160">
        <v>813</v>
      </c>
      <c r="J14" s="165"/>
      <c r="K14" s="160">
        <v>3831</v>
      </c>
      <c r="L14" s="160">
        <v>797</v>
      </c>
    </row>
    <row r="15" spans="1:12" ht="8.25" customHeight="1">
      <c r="A15" s="159" t="s">
        <v>5</v>
      </c>
      <c r="B15" s="160">
        <v>511</v>
      </c>
      <c r="C15" s="160">
        <v>802</v>
      </c>
      <c r="D15" s="165"/>
      <c r="E15" s="160">
        <v>29</v>
      </c>
      <c r="F15" s="160">
        <v>747</v>
      </c>
      <c r="G15" s="160"/>
      <c r="H15" s="160">
        <v>871</v>
      </c>
      <c r="I15" s="160">
        <v>743</v>
      </c>
      <c r="J15" s="165"/>
      <c r="K15" s="160">
        <v>1411</v>
      </c>
      <c r="L15" s="160">
        <v>764</v>
      </c>
    </row>
    <row r="16" spans="1:12" ht="8.25" customHeight="1">
      <c r="A16" s="159" t="s">
        <v>6</v>
      </c>
      <c r="B16" s="160">
        <v>1642</v>
      </c>
      <c r="C16" s="160">
        <v>750</v>
      </c>
      <c r="D16" s="165"/>
      <c r="E16" s="160">
        <v>45</v>
      </c>
      <c r="F16" s="160">
        <v>897</v>
      </c>
      <c r="G16" s="160"/>
      <c r="H16" s="160">
        <v>4820</v>
      </c>
      <c r="I16" s="160">
        <v>786</v>
      </c>
      <c r="J16" s="165"/>
      <c r="K16" s="160">
        <v>6507</v>
      </c>
      <c r="L16" s="160">
        <v>778</v>
      </c>
    </row>
    <row r="17" spans="1:12" ht="8.25" customHeight="1">
      <c r="A17" s="159" t="s">
        <v>7</v>
      </c>
      <c r="B17" s="160">
        <v>1456</v>
      </c>
      <c r="C17" s="160">
        <v>778</v>
      </c>
      <c r="D17" s="165"/>
      <c r="E17" s="160">
        <v>61</v>
      </c>
      <c r="F17" s="160">
        <v>833</v>
      </c>
      <c r="G17" s="160"/>
      <c r="H17" s="160">
        <v>3862</v>
      </c>
      <c r="I17" s="160">
        <v>853</v>
      </c>
      <c r="J17" s="165"/>
      <c r="K17" s="160">
        <v>5379</v>
      </c>
      <c r="L17" s="160">
        <v>832</v>
      </c>
    </row>
    <row r="18" spans="1:12" ht="8.25" customHeight="1">
      <c r="A18" s="159" t="s">
        <v>8</v>
      </c>
      <c r="B18" s="160">
        <v>1684</v>
      </c>
      <c r="C18" s="160">
        <v>590</v>
      </c>
      <c r="D18" s="165"/>
      <c r="E18" s="160">
        <v>68</v>
      </c>
      <c r="F18" s="160">
        <v>683</v>
      </c>
      <c r="G18" s="160"/>
      <c r="H18" s="160">
        <v>5955</v>
      </c>
      <c r="I18" s="160">
        <v>640</v>
      </c>
      <c r="J18" s="165"/>
      <c r="K18" s="160">
        <v>7707</v>
      </c>
      <c r="L18" s="160">
        <v>629</v>
      </c>
    </row>
    <row r="19" spans="1:12" ht="8.25" customHeight="1">
      <c r="A19" s="159" t="s">
        <v>9</v>
      </c>
      <c r="B19" s="160">
        <v>720</v>
      </c>
      <c r="C19" s="160">
        <v>602</v>
      </c>
      <c r="D19" s="165"/>
      <c r="E19" s="160">
        <v>17</v>
      </c>
      <c r="F19" s="160">
        <v>922</v>
      </c>
      <c r="G19" s="160"/>
      <c r="H19" s="160">
        <v>2690</v>
      </c>
      <c r="I19" s="160">
        <v>1392</v>
      </c>
      <c r="J19" s="165"/>
      <c r="K19" s="160">
        <v>3427</v>
      </c>
      <c r="L19" s="160">
        <v>1224</v>
      </c>
    </row>
    <row r="20" spans="1:12" ht="8.25" customHeight="1">
      <c r="A20" s="159" t="s">
        <v>10</v>
      </c>
      <c r="B20" s="160">
        <v>986</v>
      </c>
      <c r="C20" s="160">
        <v>975</v>
      </c>
      <c r="D20" s="165"/>
      <c r="E20" s="160">
        <v>96</v>
      </c>
      <c r="F20" s="160">
        <v>846</v>
      </c>
      <c r="G20" s="160"/>
      <c r="H20" s="160">
        <v>3476</v>
      </c>
      <c r="I20" s="160">
        <v>884</v>
      </c>
      <c r="J20" s="165"/>
      <c r="K20" s="160">
        <v>4558</v>
      </c>
      <c r="L20" s="160">
        <v>903</v>
      </c>
    </row>
    <row r="21" spans="1:12" ht="8.25" customHeight="1">
      <c r="A21" s="159" t="s">
        <v>11</v>
      </c>
      <c r="B21" s="160">
        <v>13656</v>
      </c>
      <c r="C21" s="160">
        <v>985</v>
      </c>
      <c r="D21" s="165"/>
      <c r="E21" s="160">
        <v>32</v>
      </c>
      <c r="F21" s="160">
        <v>788</v>
      </c>
      <c r="G21" s="160"/>
      <c r="H21" s="160">
        <v>27891</v>
      </c>
      <c r="I21" s="160">
        <v>766</v>
      </c>
      <c r="J21" s="165"/>
      <c r="K21" s="160">
        <v>41579</v>
      </c>
      <c r="L21" s="160">
        <v>838</v>
      </c>
    </row>
    <row r="22" spans="1:12" ht="8.25" customHeight="1">
      <c r="A22" s="159" t="s">
        <v>12</v>
      </c>
      <c r="B22" s="160">
        <v>1217</v>
      </c>
      <c r="C22" s="160">
        <v>926</v>
      </c>
      <c r="D22" s="165"/>
      <c r="E22" s="160">
        <v>91</v>
      </c>
      <c r="F22" s="160">
        <v>1092</v>
      </c>
      <c r="G22" s="160"/>
      <c r="H22" s="160">
        <v>7136</v>
      </c>
      <c r="I22" s="160">
        <v>1245</v>
      </c>
      <c r="J22" s="165"/>
      <c r="K22" s="160">
        <v>8444</v>
      </c>
      <c r="L22" s="160">
        <v>1197</v>
      </c>
    </row>
    <row r="23" spans="1:12" ht="8.25" customHeight="1">
      <c r="A23" s="159" t="s">
        <v>13</v>
      </c>
      <c r="B23" s="160">
        <v>476</v>
      </c>
      <c r="C23" s="160">
        <v>981</v>
      </c>
      <c r="D23" s="165"/>
      <c r="E23" s="160">
        <v>7</v>
      </c>
      <c r="F23" s="160">
        <v>1302</v>
      </c>
      <c r="G23" s="160"/>
      <c r="H23" s="160">
        <v>789</v>
      </c>
      <c r="I23" s="160">
        <v>638</v>
      </c>
      <c r="J23" s="165"/>
      <c r="K23" s="160">
        <v>1272</v>
      </c>
      <c r="L23" s="160">
        <v>770</v>
      </c>
    </row>
    <row r="24" spans="1:12" ht="8.25" customHeight="1">
      <c r="A24" s="159" t="s">
        <v>14</v>
      </c>
      <c r="B24" s="160">
        <v>10522</v>
      </c>
      <c r="C24" s="160">
        <v>1015</v>
      </c>
      <c r="D24" s="165"/>
      <c r="E24" s="160">
        <v>51</v>
      </c>
      <c r="F24" s="160">
        <v>1016</v>
      </c>
      <c r="G24" s="160"/>
      <c r="H24" s="160">
        <v>43632</v>
      </c>
      <c r="I24" s="160">
        <v>922</v>
      </c>
      <c r="J24" s="165"/>
      <c r="K24" s="160">
        <v>54205</v>
      </c>
      <c r="L24" s="160">
        <v>940</v>
      </c>
    </row>
    <row r="25" spans="1:12" ht="8.25" customHeight="1">
      <c r="A25" s="159" t="s">
        <v>38</v>
      </c>
      <c r="B25" s="160">
        <v>1760</v>
      </c>
      <c r="C25" s="160">
        <v>788</v>
      </c>
      <c r="D25" s="165"/>
      <c r="E25" s="160">
        <v>171</v>
      </c>
      <c r="F25" s="160">
        <v>516</v>
      </c>
      <c r="G25" s="160"/>
      <c r="H25" s="160">
        <v>6605</v>
      </c>
      <c r="I25" s="160">
        <v>826</v>
      </c>
      <c r="J25" s="165"/>
      <c r="K25" s="160">
        <v>8536</v>
      </c>
      <c r="L25" s="160">
        <v>812</v>
      </c>
    </row>
    <row r="26" spans="1:12" ht="8.25" customHeight="1">
      <c r="A26" s="159" t="s">
        <v>16</v>
      </c>
      <c r="B26" s="160">
        <v>3592</v>
      </c>
      <c r="C26" s="160">
        <v>1094</v>
      </c>
      <c r="D26" s="165"/>
      <c r="E26" s="160">
        <v>458</v>
      </c>
      <c r="F26" s="160">
        <v>711</v>
      </c>
      <c r="G26" s="160"/>
      <c r="H26" s="160">
        <v>25651</v>
      </c>
      <c r="I26" s="160">
        <v>1026</v>
      </c>
      <c r="J26" s="165"/>
      <c r="K26" s="160">
        <v>29701</v>
      </c>
      <c r="L26" s="160">
        <v>1030</v>
      </c>
    </row>
    <row r="27" spans="1:12" ht="8.25" customHeight="1">
      <c r="A27" s="159" t="s">
        <v>17</v>
      </c>
      <c r="B27" s="160">
        <v>1653</v>
      </c>
      <c r="C27" s="160">
        <v>1196</v>
      </c>
      <c r="D27" s="165"/>
      <c r="E27" s="160">
        <v>115</v>
      </c>
      <c r="F27" s="160">
        <v>661</v>
      </c>
      <c r="G27" s="160"/>
      <c r="H27" s="160">
        <v>10180</v>
      </c>
      <c r="I27" s="160">
        <v>835</v>
      </c>
      <c r="J27" s="165"/>
      <c r="K27" s="160">
        <v>11948</v>
      </c>
      <c r="L27" s="160">
        <v>883</v>
      </c>
    </row>
    <row r="28" spans="1:12" ht="8.25" customHeight="1">
      <c r="A28" s="159" t="s">
        <v>18</v>
      </c>
      <c r="B28" s="160">
        <v>1198</v>
      </c>
      <c r="C28" s="160">
        <v>1364</v>
      </c>
      <c r="D28" s="165"/>
      <c r="E28" s="160">
        <v>56</v>
      </c>
      <c r="F28" s="160">
        <v>1341</v>
      </c>
      <c r="G28" s="160"/>
      <c r="H28" s="160">
        <v>14731</v>
      </c>
      <c r="I28" s="160">
        <v>1212</v>
      </c>
      <c r="J28" s="165"/>
      <c r="K28" s="160">
        <v>15985</v>
      </c>
      <c r="L28" s="160">
        <v>1223</v>
      </c>
    </row>
    <row r="29" spans="1:12" ht="8.25" customHeight="1">
      <c r="A29" s="159" t="s">
        <v>19</v>
      </c>
      <c r="B29" s="160">
        <v>704</v>
      </c>
      <c r="C29" s="160">
        <v>1189</v>
      </c>
      <c r="D29" s="165"/>
      <c r="E29" s="160">
        <v>28</v>
      </c>
      <c r="F29" s="160">
        <v>1312</v>
      </c>
      <c r="G29" s="160"/>
      <c r="H29" s="160">
        <v>4689</v>
      </c>
      <c r="I29" s="160">
        <v>971</v>
      </c>
      <c r="J29" s="165"/>
      <c r="K29" s="160">
        <v>5421</v>
      </c>
      <c r="L29" s="160">
        <v>1001</v>
      </c>
    </row>
    <row r="30" spans="1:12" ht="8.25" customHeight="1">
      <c r="A30" s="159" t="s">
        <v>20</v>
      </c>
      <c r="B30" s="160">
        <v>4559</v>
      </c>
      <c r="C30" s="160">
        <v>893</v>
      </c>
      <c r="D30" s="165"/>
      <c r="E30" s="160">
        <v>44</v>
      </c>
      <c r="F30" s="160">
        <v>1102</v>
      </c>
      <c r="G30" s="160"/>
      <c r="H30" s="160">
        <v>11518</v>
      </c>
      <c r="I30" s="160">
        <v>1465</v>
      </c>
      <c r="J30" s="165"/>
      <c r="K30" s="160">
        <v>16121</v>
      </c>
      <c r="L30" s="160">
        <v>1303</v>
      </c>
    </row>
    <row r="31" spans="1:12" ht="8.25" customHeight="1">
      <c r="A31" s="159" t="s">
        <v>21</v>
      </c>
      <c r="B31" s="160">
        <v>1418</v>
      </c>
      <c r="C31" s="160">
        <v>1220</v>
      </c>
      <c r="D31" s="165"/>
      <c r="E31" s="160">
        <v>72</v>
      </c>
      <c r="F31" s="160">
        <v>1553</v>
      </c>
      <c r="G31" s="160"/>
      <c r="H31" s="160">
        <v>9356</v>
      </c>
      <c r="I31" s="160">
        <v>1118</v>
      </c>
      <c r="J31" s="165"/>
      <c r="K31" s="160">
        <v>10846</v>
      </c>
      <c r="L31" s="160">
        <v>1134</v>
      </c>
    </row>
    <row r="32" spans="1:12" ht="8.25" customHeight="1">
      <c r="A32" s="159" t="s">
        <v>22</v>
      </c>
      <c r="B32" s="160">
        <v>2693</v>
      </c>
      <c r="C32" s="160">
        <v>830</v>
      </c>
      <c r="D32" s="165"/>
      <c r="E32" s="160">
        <v>231</v>
      </c>
      <c r="F32" s="160">
        <v>766</v>
      </c>
      <c r="G32" s="160"/>
      <c r="H32" s="160">
        <v>7386</v>
      </c>
      <c r="I32" s="160">
        <v>654</v>
      </c>
      <c r="J32" s="165"/>
      <c r="K32" s="160">
        <v>10310</v>
      </c>
      <c r="L32" s="160">
        <v>703</v>
      </c>
    </row>
    <row r="33" spans="1:12" ht="8.25" customHeight="1">
      <c r="A33" s="159" t="s">
        <v>23</v>
      </c>
      <c r="B33" s="160">
        <v>727</v>
      </c>
      <c r="C33" s="160">
        <v>1158</v>
      </c>
      <c r="D33" s="165"/>
      <c r="E33" s="160">
        <v>27</v>
      </c>
      <c r="F33" s="160">
        <v>1423</v>
      </c>
      <c r="G33" s="160"/>
      <c r="H33" s="160">
        <v>7307</v>
      </c>
      <c r="I33" s="160">
        <v>1128</v>
      </c>
      <c r="J33" s="165"/>
      <c r="K33" s="160">
        <v>8061</v>
      </c>
      <c r="L33" s="160">
        <v>1132</v>
      </c>
    </row>
    <row r="34" spans="1:12" ht="8.25" customHeight="1">
      <c r="A34" s="159" t="s">
        <v>24</v>
      </c>
      <c r="B34" s="160">
        <v>526</v>
      </c>
      <c r="C34" s="160">
        <v>736</v>
      </c>
      <c r="D34" s="165"/>
      <c r="E34" s="160">
        <v>60</v>
      </c>
      <c r="F34" s="160">
        <v>1111</v>
      </c>
      <c r="G34" s="160"/>
      <c r="H34" s="160">
        <v>1053</v>
      </c>
      <c r="I34" s="160">
        <v>670</v>
      </c>
      <c r="J34" s="165"/>
      <c r="K34" s="160">
        <v>1639</v>
      </c>
      <c r="L34" s="160">
        <v>708</v>
      </c>
    </row>
    <row r="35" spans="1:12" ht="8.25" customHeight="1">
      <c r="A35" s="159" t="s">
        <v>25</v>
      </c>
      <c r="B35" s="160">
        <v>1685</v>
      </c>
      <c r="C35" s="160">
        <v>1226</v>
      </c>
      <c r="D35" s="165"/>
      <c r="E35" s="160">
        <v>50</v>
      </c>
      <c r="F35" s="160">
        <v>1007</v>
      </c>
      <c r="G35" s="160"/>
      <c r="H35" s="160">
        <v>4643</v>
      </c>
      <c r="I35" s="160">
        <v>824</v>
      </c>
      <c r="J35" s="165"/>
      <c r="K35" s="160">
        <v>6378</v>
      </c>
      <c r="L35" s="160">
        <v>932</v>
      </c>
    </row>
    <row r="36" spans="1:12" ht="8.25" customHeight="1">
      <c r="A36" s="159" t="s">
        <v>26</v>
      </c>
      <c r="B36" s="160">
        <v>666</v>
      </c>
      <c r="C36" s="160">
        <v>953</v>
      </c>
      <c r="D36" s="165"/>
      <c r="E36" s="160">
        <v>3</v>
      </c>
      <c r="F36" s="160">
        <v>653</v>
      </c>
      <c r="G36" s="160"/>
      <c r="H36" s="160">
        <v>4393</v>
      </c>
      <c r="I36" s="160">
        <v>596</v>
      </c>
      <c r="J36" s="165"/>
      <c r="K36" s="160">
        <v>5062</v>
      </c>
      <c r="L36" s="160">
        <v>643</v>
      </c>
    </row>
    <row r="37" spans="1:12" ht="8.25" customHeight="1">
      <c r="A37" s="159" t="s">
        <v>27</v>
      </c>
      <c r="B37" s="160">
        <v>421</v>
      </c>
      <c r="C37" s="160">
        <v>668</v>
      </c>
      <c r="D37" s="165"/>
      <c r="E37" s="160">
        <v>14</v>
      </c>
      <c r="F37" s="160">
        <v>382</v>
      </c>
      <c r="G37" s="160"/>
      <c r="H37" s="160">
        <v>1371</v>
      </c>
      <c r="I37" s="160">
        <v>714</v>
      </c>
      <c r="J37" s="165"/>
      <c r="K37" s="160">
        <v>1806</v>
      </c>
      <c r="L37" s="160">
        <v>700</v>
      </c>
    </row>
    <row r="38" spans="1:12" ht="8.25" customHeight="1">
      <c r="A38" s="161" t="s">
        <v>69</v>
      </c>
      <c r="B38" s="162">
        <v>67931</v>
      </c>
      <c r="C38" s="162">
        <v>848</v>
      </c>
      <c r="D38" s="154"/>
      <c r="E38" s="162">
        <v>2119</v>
      </c>
      <c r="F38" s="162">
        <v>823</v>
      </c>
      <c r="G38" s="162"/>
      <c r="H38" s="162">
        <v>220788</v>
      </c>
      <c r="I38" s="162">
        <v>935</v>
      </c>
      <c r="J38" s="154"/>
      <c r="K38" s="162">
        <v>290838</v>
      </c>
      <c r="L38" s="162">
        <v>914</v>
      </c>
    </row>
    <row r="39" spans="1:12" ht="3.75" customHeight="1">
      <c r="A39" s="161"/>
      <c r="B39" s="154"/>
      <c r="C39" s="154"/>
      <c r="D39" s="154"/>
      <c r="E39" s="162"/>
      <c r="F39" s="162"/>
      <c r="G39" s="162"/>
      <c r="H39" s="162"/>
      <c r="I39" s="154"/>
      <c r="J39" s="154"/>
      <c r="K39" s="162"/>
      <c r="L39" s="162"/>
    </row>
    <row r="40" spans="1:12" ht="8.25" customHeight="1">
      <c r="A40" s="161" t="s">
        <v>63</v>
      </c>
      <c r="B40" s="155">
        <v>23.356989114214784</v>
      </c>
      <c r="C40" s="155"/>
      <c r="D40" s="155"/>
      <c r="E40" s="155">
        <v>0.7285842977877719</v>
      </c>
      <c r="F40" s="155"/>
      <c r="G40" s="155"/>
      <c r="H40" s="155">
        <v>75.91442658799744</v>
      </c>
      <c r="I40" s="155"/>
      <c r="J40" s="155"/>
      <c r="K40" s="155">
        <v>100</v>
      </c>
      <c r="L40" s="155"/>
    </row>
    <row r="41" spans="1:12" ht="4.5" customHeight="1">
      <c r="A41" s="161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</row>
    <row r="42" spans="1:12" ht="8.25" customHeight="1">
      <c r="A42" s="195" t="s">
        <v>39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</row>
    <row r="43" spans="1:12" ht="4.5" customHeight="1">
      <c r="A43" s="164"/>
      <c r="B43" s="39"/>
      <c r="C43" s="39"/>
      <c r="D43" s="39"/>
      <c r="E43" s="39"/>
      <c r="F43" s="39"/>
      <c r="G43" s="39"/>
      <c r="H43" s="39"/>
      <c r="I43" s="39"/>
      <c r="J43" s="39"/>
      <c r="K43" s="48"/>
      <c r="L43" s="48"/>
    </row>
    <row r="44" spans="1:12" ht="8.25" customHeight="1">
      <c r="A44" s="159" t="s">
        <v>0</v>
      </c>
      <c r="B44" s="165">
        <v>716</v>
      </c>
      <c r="C44" s="165">
        <v>286</v>
      </c>
      <c r="D44" s="165"/>
      <c r="E44" s="165">
        <v>25</v>
      </c>
      <c r="F44" s="165">
        <v>292</v>
      </c>
      <c r="G44" s="165"/>
      <c r="H44" s="165">
        <v>613</v>
      </c>
      <c r="I44" s="165">
        <v>299</v>
      </c>
      <c r="J44" s="165"/>
      <c r="K44" s="165">
        <v>1354</v>
      </c>
      <c r="L44" s="165">
        <v>292</v>
      </c>
    </row>
    <row r="45" spans="1:12" ht="8.25" customHeight="1">
      <c r="A45" s="159" t="s">
        <v>1</v>
      </c>
      <c r="B45" s="165">
        <v>513</v>
      </c>
      <c r="C45" s="165">
        <v>312</v>
      </c>
      <c r="D45" s="165"/>
      <c r="E45" s="165">
        <v>1</v>
      </c>
      <c r="F45" s="165">
        <v>452</v>
      </c>
      <c r="G45" s="165"/>
      <c r="H45" s="165">
        <v>352</v>
      </c>
      <c r="I45" s="165">
        <v>456</v>
      </c>
      <c r="J45" s="165"/>
      <c r="K45" s="165">
        <v>866</v>
      </c>
      <c r="L45" s="165">
        <v>371</v>
      </c>
    </row>
    <row r="46" spans="1:12" ht="8.25" customHeight="1">
      <c r="A46" s="159" t="s">
        <v>2</v>
      </c>
      <c r="B46" s="165">
        <v>165</v>
      </c>
      <c r="C46" s="165">
        <v>421</v>
      </c>
      <c r="D46" s="165"/>
      <c r="E46" s="165">
        <v>46</v>
      </c>
      <c r="F46" s="165">
        <v>897</v>
      </c>
      <c r="G46" s="165"/>
      <c r="H46" s="165">
        <v>401</v>
      </c>
      <c r="I46" s="165">
        <v>303</v>
      </c>
      <c r="J46" s="165"/>
      <c r="K46" s="165">
        <v>612</v>
      </c>
      <c r="L46" s="165">
        <v>379</v>
      </c>
    </row>
    <row r="47" spans="1:12" ht="8.25" customHeight="1">
      <c r="A47" s="159" t="s">
        <v>3</v>
      </c>
      <c r="B47" s="165">
        <v>65</v>
      </c>
      <c r="C47" s="165">
        <v>94</v>
      </c>
      <c r="D47" s="165"/>
      <c r="E47" s="165" t="s">
        <v>105</v>
      </c>
      <c r="F47" s="165" t="s">
        <v>105</v>
      </c>
      <c r="G47" s="165"/>
      <c r="H47" s="165">
        <v>28</v>
      </c>
      <c r="I47" s="165">
        <v>128</v>
      </c>
      <c r="J47" s="165"/>
      <c r="K47" s="165">
        <v>93</v>
      </c>
      <c r="L47" s="165">
        <v>104</v>
      </c>
    </row>
    <row r="48" spans="1:12" ht="8.25" customHeight="1">
      <c r="A48" s="152" t="s">
        <v>28</v>
      </c>
      <c r="B48" s="165">
        <v>125</v>
      </c>
      <c r="C48" s="165">
        <v>100</v>
      </c>
      <c r="D48" s="165"/>
      <c r="E48" s="165">
        <v>3</v>
      </c>
      <c r="F48" s="165">
        <v>168</v>
      </c>
      <c r="G48" s="165"/>
      <c r="H48" s="165">
        <v>28</v>
      </c>
      <c r="I48" s="165">
        <v>173</v>
      </c>
      <c r="J48" s="165"/>
      <c r="K48" s="165">
        <v>156</v>
      </c>
      <c r="L48" s="165">
        <v>115</v>
      </c>
    </row>
    <row r="49" spans="1:12" ht="8.25" customHeight="1">
      <c r="A49" s="159" t="s">
        <v>4</v>
      </c>
      <c r="B49" s="165">
        <v>207</v>
      </c>
      <c r="C49" s="165">
        <v>637</v>
      </c>
      <c r="D49" s="165"/>
      <c r="E49" s="165">
        <v>13</v>
      </c>
      <c r="F49" s="165">
        <v>897</v>
      </c>
      <c r="G49" s="165"/>
      <c r="H49" s="165">
        <v>275</v>
      </c>
      <c r="I49" s="165">
        <v>617</v>
      </c>
      <c r="J49" s="165"/>
      <c r="K49" s="165">
        <v>495</v>
      </c>
      <c r="L49" s="165">
        <v>633</v>
      </c>
    </row>
    <row r="50" spans="1:12" ht="8.25" customHeight="1">
      <c r="A50" s="159" t="s">
        <v>5</v>
      </c>
      <c r="B50" s="165">
        <v>127</v>
      </c>
      <c r="C50" s="165">
        <v>513</v>
      </c>
      <c r="D50" s="165"/>
      <c r="E50" s="165">
        <v>5</v>
      </c>
      <c r="F50" s="165">
        <v>559</v>
      </c>
      <c r="G50" s="165"/>
      <c r="H50" s="165">
        <v>179</v>
      </c>
      <c r="I50" s="165">
        <v>460</v>
      </c>
      <c r="J50" s="165"/>
      <c r="K50" s="165">
        <v>311</v>
      </c>
      <c r="L50" s="165">
        <v>483</v>
      </c>
    </row>
    <row r="51" spans="1:12" ht="8.25" customHeight="1">
      <c r="A51" s="159" t="s">
        <v>6</v>
      </c>
      <c r="B51" s="165">
        <v>345</v>
      </c>
      <c r="C51" s="165">
        <v>552</v>
      </c>
      <c r="D51" s="165"/>
      <c r="E51" s="165">
        <v>18</v>
      </c>
      <c r="F51" s="165">
        <v>339</v>
      </c>
      <c r="G51" s="165"/>
      <c r="H51" s="165">
        <v>1140</v>
      </c>
      <c r="I51" s="165">
        <v>787</v>
      </c>
      <c r="J51" s="165"/>
      <c r="K51" s="165">
        <v>1503</v>
      </c>
      <c r="L51" s="165">
        <v>728</v>
      </c>
    </row>
    <row r="52" spans="1:12" ht="8.25" customHeight="1">
      <c r="A52" s="159" t="s">
        <v>7</v>
      </c>
      <c r="B52" s="165">
        <v>346</v>
      </c>
      <c r="C52" s="165">
        <v>576</v>
      </c>
      <c r="D52" s="165"/>
      <c r="E52" s="165">
        <v>13</v>
      </c>
      <c r="F52" s="165">
        <v>737</v>
      </c>
      <c r="G52" s="165"/>
      <c r="H52" s="165">
        <v>1082</v>
      </c>
      <c r="I52" s="165">
        <v>1365</v>
      </c>
      <c r="J52" s="165"/>
      <c r="K52" s="165">
        <v>1441</v>
      </c>
      <c r="L52" s="165">
        <v>1170</v>
      </c>
    </row>
    <row r="53" spans="1:12" ht="8.25" customHeight="1">
      <c r="A53" s="159" t="s">
        <v>8</v>
      </c>
      <c r="B53" s="165">
        <v>276</v>
      </c>
      <c r="C53" s="165">
        <v>496</v>
      </c>
      <c r="D53" s="165"/>
      <c r="E53" s="165">
        <v>13</v>
      </c>
      <c r="F53" s="165">
        <v>535</v>
      </c>
      <c r="G53" s="165"/>
      <c r="H53" s="165">
        <v>938</v>
      </c>
      <c r="I53" s="165">
        <v>726</v>
      </c>
      <c r="J53" s="165"/>
      <c r="K53" s="165">
        <v>1227</v>
      </c>
      <c r="L53" s="165">
        <v>672</v>
      </c>
    </row>
    <row r="54" spans="1:12" ht="8.25" customHeight="1">
      <c r="A54" s="159" t="s">
        <v>9</v>
      </c>
      <c r="B54" s="165">
        <v>83</v>
      </c>
      <c r="C54" s="165">
        <v>573</v>
      </c>
      <c r="D54" s="165"/>
      <c r="E54" s="165">
        <v>1</v>
      </c>
      <c r="F54" s="165">
        <v>394</v>
      </c>
      <c r="G54" s="165"/>
      <c r="H54" s="165">
        <v>640</v>
      </c>
      <c r="I54" s="165">
        <v>676</v>
      </c>
      <c r="J54" s="165"/>
      <c r="K54" s="165">
        <v>724</v>
      </c>
      <c r="L54" s="165">
        <v>664</v>
      </c>
    </row>
    <row r="55" spans="1:12" ht="8.25" customHeight="1">
      <c r="A55" s="159" t="s">
        <v>10</v>
      </c>
      <c r="B55" s="165">
        <v>253</v>
      </c>
      <c r="C55" s="165">
        <v>736</v>
      </c>
      <c r="D55" s="165"/>
      <c r="E55" s="165">
        <v>5</v>
      </c>
      <c r="F55" s="165">
        <v>597</v>
      </c>
      <c r="G55" s="165"/>
      <c r="H55" s="165">
        <v>835</v>
      </c>
      <c r="I55" s="165">
        <v>735</v>
      </c>
      <c r="J55" s="165"/>
      <c r="K55" s="165">
        <v>1093</v>
      </c>
      <c r="L55" s="165">
        <v>735</v>
      </c>
    </row>
    <row r="56" spans="1:12" ht="8.25" customHeight="1">
      <c r="A56" s="159" t="s">
        <v>11</v>
      </c>
      <c r="B56" s="165">
        <v>4647</v>
      </c>
      <c r="C56" s="165">
        <v>1560</v>
      </c>
      <c r="D56" s="165"/>
      <c r="E56" s="165">
        <v>2</v>
      </c>
      <c r="F56" s="165">
        <v>779</v>
      </c>
      <c r="G56" s="165"/>
      <c r="H56" s="165">
        <v>4962</v>
      </c>
      <c r="I56" s="165">
        <v>1109</v>
      </c>
      <c r="J56" s="165"/>
      <c r="K56" s="165">
        <v>9611</v>
      </c>
      <c r="L56" s="165">
        <v>1327</v>
      </c>
    </row>
    <row r="57" spans="1:12" ht="8.25" customHeight="1">
      <c r="A57" s="159" t="s">
        <v>12</v>
      </c>
      <c r="B57" s="165">
        <v>358</v>
      </c>
      <c r="C57" s="165">
        <v>634</v>
      </c>
      <c r="D57" s="165"/>
      <c r="E57" s="165">
        <v>17</v>
      </c>
      <c r="F57" s="165">
        <v>1527</v>
      </c>
      <c r="G57" s="165"/>
      <c r="H57" s="165">
        <v>1431</v>
      </c>
      <c r="I57" s="165">
        <v>764</v>
      </c>
      <c r="J57" s="165"/>
      <c r="K57" s="165">
        <v>1806</v>
      </c>
      <c r="L57" s="165">
        <v>745</v>
      </c>
    </row>
    <row r="58" spans="1:12" ht="8.25" customHeight="1">
      <c r="A58" s="159" t="s">
        <v>13</v>
      </c>
      <c r="B58" s="165">
        <v>88</v>
      </c>
      <c r="C58" s="165">
        <v>408</v>
      </c>
      <c r="D58" s="165"/>
      <c r="E58" s="165" t="s">
        <v>105</v>
      </c>
      <c r="F58" s="165" t="s">
        <v>105</v>
      </c>
      <c r="G58" s="165"/>
      <c r="H58" s="165">
        <v>181</v>
      </c>
      <c r="I58" s="165">
        <v>432</v>
      </c>
      <c r="J58" s="165"/>
      <c r="K58" s="165">
        <v>269</v>
      </c>
      <c r="L58" s="165">
        <v>424</v>
      </c>
    </row>
    <row r="59" spans="1:12" ht="8.25" customHeight="1">
      <c r="A59" s="159" t="s">
        <v>14</v>
      </c>
      <c r="B59" s="165">
        <v>4023</v>
      </c>
      <c r="C59" s="165">
        <v>1169</v>
      </c>
      <c r="D59" s="165"/>
      <c r="E59" s="165">
        <v>45</v>
      </c>
      <c r="F59" s="165">
        <v>1182</v>
      </c>
      <c r="G59" s="165"/>
      <c r="H59" s="165">
        <v>5453</v>
      </c>
      <c r="I59" s="165">
        <v>1429</v>
      </c>
      <c r="J59" s="165"/>
      <c r="K59" s="165">
        <v>9521</v>
      </c>
      <c r="L59" s="165">
        <v>1318</v>
      </c>
    </row>
    <row r="60" spans="1:12" ht="8.25" customHeight="1">
      <c r="A60" s="159" t="s">
        <v>38</v>
      </c>
      <c r="B60" s="165">
        <v>897</v>
      </c>
      <c r="C60" s="165">
        <v>657</v>
      </c>
      <c r="D60" s="165"/>
      <c r="E60" s="165">
        <v>8</v>
      </c>
      <c r="F60" s="165">
        <v>456</v>
      </c>
      <c r="G60" s="165"/>
      <c r="H60" s="165">
        <v>1007</v>
      </c>
      <c r="I60" s="165">
        <v>585</v>
      </c>
      <c r="J60" s="165"/>
      <c r="K60" s="165">
        <v>1912</v>
      </c>
      <c r="L60" s="165">
        <v>618</v>
      </c>
    </row>
    <row r="61" spans="1:12" ht="8.25" customHeight="1">
      <c r="A61" s="159" t="s">
        <v>16</v>
      </c>
      <c r="B61" s="165">
        <v>645</v>
      </c>
      <c r="C61" s="165">
        <v>553</v>
      </c>
      <c r="D61" s="165"/>
      <c r="E61" s="165">
        <v>6</v>
      </c>
      <c r="F61" s="165">
        <v>550</v>
      </c>
      <c r="G61" s="165"/>
      <c r="H61" s="165">
        <v>2327</v>
      </c>
      <c r="I61" s="165">
        <v>380</v>
      </c>
      <c r="J61" s="165"/>
      <c r="K61" s="165">
        <v>2978</v>
      </c>
      <c r="L61" s="165">
        <v>418</v>
      </c>
    </row>
    <row r="62" spans="1:12" ht="8.25" customHeight="1">
      <c r="A62" s="159" t="s">
        <v>17</v>
      </c>
      <c r="B62" s="165">
        <v>267</v>
      </c>
      <c r="C62" s="165">
        <v>273</v>
      </c>
      <c r="D62" s="165"/>
      <c r="E62" s="165">
        <v>8</v>
      </c>
      <c r="F62" s="165">
        <v>234</v>
      </c>
      <c r="G62" s="165"/>
      <c r="H62" s="165">
        <v>1496</v>
      </c>
      <c r="I62" s="165">
        <v>401</v>
      </c>
      <c r="J62" s="165"/>
      <c r="K62" s="165">
        <v>1771</v>
      </c>
      <c r="L62" s="165">
        <v>380</v>
      </c>
    </row>
    <row r="63" spans="1:12" ht="8.25" customHeight="1">
      <c r="A63" s="159" t="s">
        <v>18</v>
      </c>
      <c r="B63" s="165">
        <v>56</v>
      </c>
      <c r="C63" s="165">
        <v>229</v>
      </c>
      <c r="D63" s="165"/>
      <c r="E63" s="165">
        <v>1</v>
      </c>
      <c r="F63" s="165">
        <v>196</v>
      </c>
      <c r="G63" s="165"/>
      <c r="H63" s="165">
        <v>101</v>
      </c>
      <c r="I63" s="165">
        <v>354</v>
      </c>
      <c r="J63" s="165"/>
      <c r="K63" s="165">
        <v>158</v>
      </c>
      <c r="L63" s="165">
        <v>309</v>
      </c>
    </row>
    <row r="64" spans="1:12" ht="8.25" customHeight="1">
      <c r="A64" s="159" t="s">
        <v>19</v>
      </c>
      <c r="B64" s="165">
        <v>94</v>
      </c>
      <c r="C64" s="165">
        <v>462</v>
      </c>
      <c r="D64" s="165"/>
      <c r="E64" s="165">
        <v>1</v>
      </c>
      <c r="F64" s="165">
        <v>1279</v>
      </c>
      <c r="G64" s="165"/>
      <c r="H64" s="165">
        <v>1016</v>
      </c>
      <c r="I64" s="165">
        <v>605</v>
      </c>
      <c r="J64" s="165"/>
      <c r="K64" s="165">
        <v>1111</v>
      </c>
      <c r="L64" s="165">
        <v>593</v>
      </c>
    </row>
    <row r="65" spans="1:12" ht="8.25" customHeight="1">
      <c r="A65" s="159" t="s">
        <v>20</v>
      </c>
      <c r="B65" s="165">
        <v>294</v>
      </c>
      <c r="C65" s="165">
        <v>726</v>
      </c>
      <c r="D65" s="165"/>
      <c r="E65" s="165">
        <v>8</v>
      </c>
      <c r="F65" s="165">
        <v>858</v>
      </c>
      <c r="G65" s="165"/>
      <c r="H65" s="165">
        <v>799</v>
      </c>
      <c r="I65" s="165">
        <v>1097</v>
      </c>
      <c r="J65" s="165"/>
      <c r="K65" s="165">
        <v>1101</v>
      </c>
      <c r="L65" s="165">
        <v>996</v>
      </c>
    </row>
    <row r="66" spans="1:12" ht="8.25" customHeight="1">
      <c r="A66" s="159" t="s">
        <v>21</v>
      </c>
      <c r="B66" s="165">
        <v>377</v>
      </c>
      <c r="C66" s="165">
        <v>964</v>
      </c>
      <c r="D66" s="165"/>
      <c r="E66" s="165">
        <v>2</v>
      </c>
      <c r="F66" s="165">
        <v>812</v>
      </c>
      <c r="G66" s="165"/>
      <c r="H66" s="165">
        <v>591</v>
      </c>
      <c r="I66" s="165">
        <v>1195</v>
      </c>
      <c r="J66" s="165"/>
      <c r="K66" s="165">
        <v>970</v>
      </c>
      <c r="L66" s="165">
        <v>1104</v>
      </c>
    </row>
    <row r="67" spans="1:12" ht="8.25" customHeight="1">
      <c r="A67" s="159" t="s">
        <v>22</v>
      </c>
      <c r="B67" s="165">
        <v>559</v>
      </c>
      <c r="C67" s="165">
        <v>932</v>
      </c>
      <c r="D67" s="165"/>
      <c r="E67" s="165">
        <v>24</v>
      </c>
      <c r="F67" s="165">
        <v>517</v>
      </c>
      <c r="G67" s="165"/>
      <c r="H67" s="165">
        <v>1681</v>
      </c>
      <c r="I67" s="165">
        <v>963</v>
      </c>
      <c r="J67" s="165"/>
      <c r="K67" s="165">
        <v>2264</v>
      </c>
      <c r="L67" s="165">
        <v>950</v>
      </c>
    </row>
    <row r="68" spans="1:12" ht="8.25" customHeight="1">
      <c r="A68" s="159" t="s">
        <v>23</v>
      </c>
      <c r="B68" s="165">
        <v>462</v>
      </c>
      <c r="C68" s="165">
        <v>1355</v>
      </c>
      <c r="D68" s="165"/>
      <c r="E68" s="165">
        <v>9</v>
      </c>
      <c r="F68" s="165">
        <v>1218</v>
      </c>
      <c r="G68" s="165"/>
      <c r="H68" s="165">
        <v>1557</v>
      </c>
      <c r="I68" s="165">
        <v>1004</v>
      </c>
      <c r="J68" s="165"/>
      <c r="K68" s="165">
        <v>2028</v>
      </c>
      <c r="L68" s="165">
        <v>1085</v>
      </c>
    </row>
    <row r="69" spans="1:12" ht="8.25" customHeight="1">
      <c r="A69" s="159" t="s">
        <v>24</v>
      </c>
      <c r="B69" s="165">
        <v>340</v>
      </c>
      <c r="C69" s="165">
        <v>1154</v>
      </c>
      <c r="D69" s="165"/>
      <c r="E69" s="165">
        <v>4</v>
      </c>
      <c r="F69" s="165">
        <v>410</v>
      </c>
      <c r="G69" s="165"/>
      <c r="H69" s="165">
        <v>222</v>
      </c>
      <c r="I69" s="165">
        <v>992</v>
      </c>
      <c r="J69" s="165"/>
      <c r="K69" s="165">
        <v>566</v>
      </c>
      <c r="L69" s="165">
        <v>1085</v>
      </c>
    </row>
    <row r="70" spans="1:12" ht="8.25" customHeight="1">
      <c r="A70" s="159" t="s">
        <v>25</v>
      </c>
      <c r="B70" s="165">
        <v>637</v>
      </c>
      <c r="C70" s="165">
        <v>1015</v>
      </c>
      <c r="D70" s="165"/>
      <c r="E70" s="165">
        <v>38</v>
      </c>
      <c r="F70" s="165">
        <v>472</v>
      </c>
      <c r="G70" s="165"/>
      <c r="H70" s="165">
        <v>673</v>
      </c>
      <c r="I70" s="165">
        <v>657</v>
      </c>
      <c r="J70" s="165"/>
      <c r="K70" s="165">
        <v>1348</v>
      </c>
      <c r="L70" s="165">
        <v>821</v>
      </c>
    </row>
    <row r="71" spans="1:12" ht="8.25" customHeight="1">
      <c r="A71" s="159" t="s">
        <v>26</v>
      </c>
      <c r="B71" s="165">
        <v>89</v>
      </c>
      <c r="C71" s="165">
        <v>386</v>
      </c>
      <c r="D71" s="165"/>
      <c r="E71" s="165">
        <v>1</v>
      </c>
      <c r="F71" s="165">
        <v>550</v>
      </c>
      <c r="G71" s="165"/>
      <c r="H71" s="165">
        <v>580</v>
      </c>
      <c r="I71" s="165">
        <v>486</v>
      </c>
      <c r="J71" s="165"/>
      <c r="K71" s="165">
        <v>670</v>
      </c>
      <c r="L71" s="165">
        <v>473</v>
      </c>
    </row>
    <row r="72" spans="1:12" ht="8.25" customHeight="1">
      <c r="A72" s="159" t="s">
        <v>27</v>
      </c>
      <c r="B72" s="165">
        <v>49</v>
      </c>
      <c r="C72" s="165">
        <v>290</v>
      </c>
      <c r="D72" s="165"/>
      <c r="E72" s="165">
        <v>2</v>
      </c>
      <c r="F72" s="165">
        <v>94</v>
      </c>
      <c r="G72" s="165"/>
      <c r="H72" s="165">
        <v>151</v>
      </c>
      <c r="I72" s="165">
        <v>369</v>
      </c>
      <c r="J72" s="165"/>
      <c r="K72" s="165">
        <v>202</v>
      </c>
      <c r="L72" s="165">
        <v>348</v>
      </c>
    </row>
    <row r="73" spans="1:12" ht="8.25" customHeight="1">
      <c r="A73" s="161" t="s">
        <v>69</v>
      </c>
      <c r="B73" s="154">
        <v>17103</v>
      </c>
      <c r="C73" s="154">
        <v>1024</v>
      </c>
      <c r="D73" s="154"/>
      <c r="E73" s="154">
        <v>319</v>
      </c>
      <c r="F73" s="154">
        <v>731</v>
      </c>
      <c r="G73" s="154"/>
      <c r="H73" s="154">
        <v>30739</v>
      </c>
      <c r="I73" s="154">
        <v>904</v>
      </c>
      <c r="J73" s="154"/>
      <c r="K73" s="154">
        <v>48161</v>
      </c>
      <c r="L73" s="154">
        <v>945</v>
      </c>
    </row>
    <row r="74" spans="1:12" ht="3.75" customHeight="1">
      <c r="A74" s="161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</row>
    <row r="75" spans="1:12" ht="8.25" customHeight="1">
      <c r="A75" s="161" t="s">
        <v>63</v>
      </c>
      <c r="B75" s="157">
        <v>35.51213637590582</v>
      </c>
      <c r="C75" s="157"/>
      <c r="D75" s="157"/>
      <c r="E75" s="157">
        <v>0.6623616619256245</v>
      </c>
      <c r="F75" s="157"/>
      <c r="G75" s="157"/>
      <c r="H75" s="157">
        <v>63.82550196216856</v>
      </c>
      <c r="I75" s="157"/>
      <c r="J75" s="157"/>
      <c r="K75" s="157">
        <v>100</v>
      </c>
      <c r="L75" s="157"/>
    </row>
    <row r="76" spans="1:12" ht="4.5" customHeight="1">
      <c r="A76" s="60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ht="4.5" customHeight="1"/>
    <row r="78" ht="9" customHeight="1">
      <c r="A78" s="147" t="s">
        <v>117</v>
      </c>
    </row>
    <row r="79" ht="9" customHeight="1"/>
  </sheetData>
  <mergeCells count="6">
    <mergeCell ref="A42:L42"/>
    <mergeCell ref="A7:L7"/>
    <mergeCell ref="K4:L4"/>
    <mergeCell ref="B4:C4"/>
    <mergeCell ref="E4:F4"/>
    <mergeCell ref="H4:I4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64"/>
  <sheetViews>
    <sheetView workbookViewId="0" topLeftCell="A13">
      <selection activeCell="B12" sqref="B12"/>
    </sheetView>
  </sheetViews>
  <sheetFormatPr defaultColWidth="9.140625" defaultRowHeight="12.75"/>
  <cols>
    <col min="1" max="1" width="24.421875" style="0" customWidth="1"/>
    <col min="2" max="3" width="12.8515625" style="0" customWidth="1"/>
    <col min="4" max="4" width="0.85546875" style="0" customWidth="1"/>
    <col min="5" max="6" width="12.8515625" style="0" customWidth="1"/>
  </cols>
  <sheetData>
    <row r="1" ht="9" customHeight="1"/>
    <row r="2" ht="23.25" customHeight="1">
      <c r="A2" s="76" t="s">
        <v>79</v>
      </c>
    </row>
    <row r="3" spans="1:5" ht="12" customHeight="1">
      <c r="A3" s="9"/>
      <c r="B3" s="16"/>
      <c r="C3" s="16"/>
      <c r="D3" s="16"/>
      <c r="E3" s="24"/>
    </row>
    <row r="4" spans="1:6" s="3" customFormat="1" ht="24" customHeight="1">
      <c r="A4" s="197" t="s">
        <v>70</v>
      </c>
      <c r="B4" s="196" t="s">
        <v>91</v>
      </c>
      <c r="C4" s="196"/>
      <c r="D4" s="43"/>
      <c r="E4" s="196" t="s">
        <v>120</v>
      </c>
      <c r="F4" s="196"/>
    </row>
    <row r="5" spans="1:6" s="3" customFormat="1" ht="18" customHeight="1">
      <c r="A5" s="198"/>
      <c r="B5" s="20">
        <v>2001</v>
      </c>
      <c r="C5" s="38">
        <v>2002</v>
      </c>
      <c r="D5" s="38"/>
      <c r="E5" s="20">
        <v>2001</v>
      </c>
      <c r="F5" s="38">
        <v>2002</v>
      </c>
    </row>
    <row r="6" spans="1:4" ht="9" customHeight="1">
      <c r="A6" s="16"/>
      <c r="B6" s="1"/>
      <c r="C6" s="1"/>
      <c r="D6" s="1"/>
    </row>
    <row r="7" spans="1:6" ht="9" customHeight="1">
      <c r="A7" s="21" t="s">
        <v>0</v>
      </c>
      <c r="B7" s="7">
        <v>10645</v>
      </c>
      <c r="C7" s="17">
        <v>11003</v>
      </c>
      <c r="D7" s="27"/>
      <c r="E7" s="27">
        <v>143.1042171974024</v>
      </c>
      <c r="F7" s="27">
        <v>158.5718684251039</v>
      </c>
    </row>
    <row r="8" spans="1:6" ht="9" customHeight="1">
      <c r="A8" s="21" t="s">
        <v>1</v>
      </c>
      <c r="B8" s="7">
        <v>13422</v>
      </c>
      <c r="C8" s="17">
        <v>13887</v>
      </c>
      <c r="D8" s="27"/>
      <c r="E8" s="27">
        <v>197.4702880432921</v>
      </c>
      <c r="F8" s="27">
        <v>214.10478002713324</v>
      </c>
    </row>
    <row r="9" spans="1:6" ht="9" customHeight="1">
      <c r="A9" s="21" t="s">
        <v>2</v>
      </c>
      <c r="B9" s="7">
        <v>2487</v>
      </c>
      <c r="C9" s="17">
        <v>2814</v>
      </c>
      <c r="D9" s="27"/>
      <c r="E9" s="27">
        <v>300.56771783511425</v>
      </c>
      <c r="F9" s="27">
        <v>326.7297627355199</v>
      </c>
    </row>
    <row r="10" spans="1:6" ht="9" customHeight="1">
      <c r="A10" s="21" t="s">
        <v>3</v>
      </c>
      <c r="B10" s="3">
        <v>476</v>
      </c>
      <c r="C10" s="17">
        <v>509</v>
      </c>
      <c r="D10" s="27"/>
      <c r="E10" s="27">
        <v>161.31696428571428</v>
      </c>
      <c r="F10" s="27">
        <v>169.52047413793105</v>
      </c>
    </row>
    <row r="11" spans="1:6" ht="9" customHeight="1">
      <c r="A11" s="61" t="s">
        <v>28</v>
      </c>
      <c r="B11" s="3">
        <v>836</v>
      </c>
      <c r="C11" s="17">
        <v>927</v>
      </c>
      <c r="D11" s="27"/>
      <c r="E11" s="27">
        <v>264.7696679629076</v>
      </c>
      <c r="F11" s="27">
        <v>312.60264140109103</v>
      </c>
    </row>
    <row r="12" spans="1:6" ht="9" customHeight="1">
      <c r="A12" s="21" t="s">
        <v>4</v>
      </c>
      <c r="B12" s="7">
        <v>9849</v>
      </c>
      <c r="C12" s="17">
        <v>9896</v>
      </c>
      <c r="D12" s="27"/>
      <c r="E12" s="27">
        <v>231.4902261620639</v>
      </c>
      <c r="F12" s="27">
        <v>275.81526763083343</v>
      </c>
    </row>
    <row r="13" spans="1:6" ht="9" customHeight="1">
      <c r="A13" s="21" t="s">
        <v>5</v>
      </c>
      <c r="B13" s="7">
        <v>2685</v>
      </c>
      <c r="C13" s="17">
        <v>2773</v>
      </c>
      <c r="D13" s="27"/>
      <c r="E13" s="27">
        <v>208.54164286530332</v>
      </c>
      <c r="F13" s="27">
        <v>209.61616389013957</v>
      </c>
    </row>
    <row r="14" spans="1:6" ht="9" customHeight="1">
      <c r="A14" s="21" t="s">
        <v>6</v>
      </c>
      <c r="B14" s="7">
        <v>5636</v>
      </c>
      <c r="C14" s="17">
        <v>5704</v>
      </c>
      <c r="D14" s="27"/>
      <c r="E14" s="27">
        <v>311.0982483524107</v>
      </c>
      <c r="F14" s="27">
        <v>315.263804200542</v>
      </c>
    </row>
    <row r="15" spans="1:6" ht="9" customHeight="1">
      <c r="A15" s="21" t="s">
        <v>7</v>
      </c>
      <c r="B15" s="7">
        <v>6748</v>
      </c>
      <c r="C15" s="17">
        <v>6833</v>
      </c>
      <c r="D15" s="27"/>
      <c r="E15" s="27">
        <v>271.4226988069832</v>
      </c>
      <c r="F15" s="27">
        <v>298.0457044673539</v>
      </c>
    </row>
    <row r="16" spans="1:6" ht="9" customHeight="1">
      <c r="A16" s="21" t="s">
        <v>8</v>
      </c>
      <c r="B16" s="7">
        <v>7509</v>
      </c>
      <c r="C16" s="17">
        <v>7453</v>
      </c>
      <c r="D16" s="27"/>
      <c r="E16" s="27">
        <v>290.35460317460314</v>
      </c>
      <c r="F16" s="27">
        <v>300.75349872773535</v>
      </c>
    </row>
    <row r="17" spans="1:6" ht="9" customHeight="1">
      <c r="A17" s="21" t="s">
        <v>9</v>
      </c>
      <c r="B17" s="7">
        <v>1384</v>
      </c>
      <c r="C17" s="17">
        <v>1538</v>
      </c>
      <c r="D17" s="27"/>
      <c r="E17" s="27">
        <v>388.64652396287175</v>
      </c>
      <c r="F17" s="27">
        <v>426.2778714633689</v>
      </c>
    </row>
    <row r="18" spans="1:6" ht="9" customHeight="1">
      <c r="A18" s="21" t="s">
        <v>10</v>
      </c>
      <c r="B18" s="7">
        <v>2422</v>
      </c>
      <c r="C18" s="17">
        <v>2519</v>
      </c>
      <c r="D18" s="27"/>
      <c r="E18" s="27">
        <v>347.64576288554156</v>
      </c>
      <c r="F18" s="27">
        <v>354.83309384326293</v>
      </c>
    </row>
    <row r="19" spans="1:6" ht="9" customHeight="1">
      <c r="A19" s="21" t="s">
        <v>11</v>
      </c>
      <c r="B19" s="7">
        <v>19522</v>
      </c>
      <c r="C19" s="17">
        <v>19355</v>
      </c>
      <c r="D19" s="27"/>
      <c r="E19" s="27">
        <v>224.06236780879863</v>
      </c>
      <c r="F19" s="27">
        <v>417.12511399365724</v>
      </c>
    </row>
    <row r="20" spans="1:6" ht="9" customHeight="1">
      <c r="A20" s="21" t="s">
        <v>12</v>
      </c>
      <c r="B20" s="7">
        <v>3168</v>
      </c>
      <c r="C20" s="17">
        <v>3219</v>
      </c>
      <c r="D20" s="27"/>
      <c r="E20" s="27">
        <v>331.6980041612083</v>
      </c>
      <c r="F20" s="27">
        <v>342.4966320627625</v>
      </c>
    </row>
    <row r="21" spans="1:6" ht="9" customHeight="1">
      <c r="A21" s="21" t="s">
        <v>13</v>
      </c>
      <c r="B21" s="7">
        <v>975</v>
      </c>
      <c r="C21" s="17">
        <v>922</v>
      </c>
      <c r="D21" s="27"/>
      <c r="E21" s="27">
        <v>261.1869688385269</v>
      </c>
      <c r="F21" s="27">
        <v>251.26811594202897</v>
      </c>
    </row>
    <row r="22" spans="1:6" ht="9" customHeight="1">
      <c r="A22" s="21" t="s">
        <v>14</v>
      </c>
      <c r="B22" s="7">
        <v>66616</v>
      </c>
      <c r="C22" s="17">
        <v>66925</v>
      </c>
      <c r="D22" s="27"/>
      <c r="E22" s="27">
        <v>548.9713473696421</v>
      </c>
      <c r="F22" s="27">
        <v>582.5268532539826</v>
      </c>
    </row>
    <row r="23" spans="1:6" ht="9" customHeight="1">
      <c r="A23" s="21" t="s">
        <v>38</v>
      </c>
      <c r="B23" s="7">
        <v>11329</v>
      </c>
      <c r="C23" s="17">
        <v>16533</v>
      </c>
      <c r="D23" s="27"/>
      <c r="E23" s="27">
        <v>335.04256620102535</v>
      </c>
      <c r="F23" s="27">
        <v>294.8100137804318</v>
      </c>
    </row>
    <row r="24" spans="1:6" ht="9" customHeight="1">
      <c r="A24" s="21" t="s">
        <v>16</v>
      </c>
      <c r="B24" s="7">
        <v>10028</v>
      </c>
      <c r="C24" s="17">
        <v>10697</v>
      </c>
      <c r="D24" s="27"/>
      <c r="E24" s="27">
        <v>381.74556606071343</v>
      </c>
      <c r="F24" s="27">
        <v>408.603300665885</v>
      </c>
    </row>
    <row r="25" spans="1:6" ht="9" customHeight="1">
      <c r="A25" s="21" t="s">
        <v>17</v>
      </c>
      <c r="B25" s="7">
        <v>4174</v>
      </c>
      <c r="C25" s="17">
        <v>4999</v>
      </c>
      <c r="D25" s="27"/>
      <c r="E25" s="27">
        <v>395.56467126853005</v>
      </c>
      <c r="F25" s="27">
        <v>360.0158497927335</v>
      </c>
    </row>
    <row r="26" spans="1:6" ht="9" customHeight="1">
      <c r="A26" s="21" t="s">
        <v>18</v>
      </c>
      <c r="B26" s="7">
        <v>3358</v>
      </c>
      <c r="C26" s="17">
        <v>3563</v>
      </c>
      <c r="D26" s="27"/>
      <c r="E26" s="27">
        <v>371.18179334835753</v>
      </c>
      <c r="F26" s="27">
        <v>402.24659721694167</v>
      </c>
    </row>
    <row r="27" spans="1:6" ht="9" customHeight="1">
      <c r="A27" s="21" t="s">
        <v>19</v>
      </c>
      <c r="B27" s="7">
        <v>1468</v>
      </c>
      <c r="C27" s="17">
        <v>1743</v>
      </c>
      <c r="D27" s="27"/>
      <c r="E27" s="27">
        <v>349.4294347671525</v>
      </c>
      <c r="F27" s="27">
        <v>353.37107605809774</v>
      </c>
    </row>
    <row r="28" spans="1:6" ht="9" customHeight="1">
      <c r="A28" s="21" t="s">
        <v>20</v>
      </c>
      <c r="B28" s="7">
        <v>8092</v>
      </c>
      <c r="C28" s="17">
        <v>10014</v>
      </c>
      <c r="D28" s="27"/>
      <c r="E28" s="27">
        <v>346.36385916183315</v>
      </c>
      <c r="F28" s="27">
        <v>318.57228495747944</v>
      </c>
    </row>
    <row r="29" spans="1:6" ht="9" customHeight="1">
      <c r="A29" s="21" t="s">
        <v>21</v>
      </c>
      <c r="B29" s="7">
        <v>2741</v>
      </c>
      <c r="C29" s="17">
        <v>3225</v>
      </c>
      <c r="D29" s="27"/>
      <c r="E29" s="27">
        <v>406.1047754811119</v>
      </c>
      <c r="F29" s="27">
        <v>335.38474960739836</v>
      </c>
    </row>
    <row r="30" spans="1:6" ht="9" customHeight="1">
      <c r="A30" s="21" t="s">
        <v>22</v>
      </c>
      <c r="B30" s="7">
        <v>6634</v>
      </c>
      <c r="C30" s="17">
        <v>6540</v>
      </c>
      <c r="D30" s="27"/>
      <c r="E30" s="27">
        <v>335.1978754426161</v>
      </c>
      <c r="F30" s="27">
        <v>413.34437086092714</v>
      </c>
    </row>
    <row r="31" spans="1:6" ht="9" customHeight="1">
      <c r="A31" s="21" t="s">
        <v>23</v>
      </c>
      <c r="B31" s="7">
        <v>1978</v>
      </c>
      <c r="C31" s="17">
        <v>2346</v>
      </c>
      <c r="D31" s="27"/>
      <c r="E31" s="27">
        <v>590.0530084954013</v>
      </c>
      <c r="F31" s="27">
        <v>639.4119800332778</v>
      </c>
    </row>
    <row r="32" spans="1:6" ht="9" customHeight="1">
      <c r="A32" s="21" t="s">
        <v>24</v>
      </c>
      <c r="B32" s="3">
        <v>905</v>
      </c>
      <c r="C32" s="17">
        <v>1070</v>
      </c>
      <c r="D32" s="27"/>
      <c r="E32" s="27">
        <v>333</v>
      </c>
      <c r="F32" s="27">
        <v>320.4512820512821</v>
      </c>
    </row>
    <row r="33" spans="1:6" ht="9" customHeight="1">
      <c r="A33" s="21" t="s">
        <v>25</v>
      </c>
      <c r="B33" s="7">
        <v>4178</v>
      </c>
      <c r="C33" s="17">
        <v>4170</v>
      </c>
      <c r="D33" s="27"/>
      <c r="E33" s="27">
        <v>320.0633928059205</v>
      </c>
      <c r="F33" s="27">
        <v>353.1878433245761</v>
      </c>
    </row>
    <row r="34" spans="1:6" ht="9" customHeight="1">
      <c r="A34" s="21" t="s">
        <v>26</v>
      </c>
      <c r="B34" s="7">
        <v>1680</v>
      </c>
      <c r="C34" s="17">
        <v>1492</v>
      </c>
      <c r="D34" s="27"/>
      <c r="E34" s="27">
        <v>434.1920355438538</v>
      </c>
      <c r="F34" s="27">
        <v>421.90590659340654</v>
      </c>
    </row>
    <row r="35" spans="1:6" ht="9" customHeight="1">
      <c r="A35" s="21" t="s">
        <v>27</v>
      </c>
      <c r="B35" s="3">
        <v>911</v>
      </c>
      <c r="C35" s="17">
        <v>934</v>
      </c>
      <c r="D35" s="27"/>
      <c r="E35" s="27">
        <v>389.89294210943694</v>
      </c>
      <c r="F35" s="27">
        <v>500.3294211789811</v>
      </c>
    </row>
    <row r="36" spans="1:6" ht="9" customHeight="1">
      <c r="A36" s="28" t="s">
        <v>69</v>
      </c>
      <c r="B36" s="8">
        <v>211856</v>
      </c>
      <c r="C36" s="18">
        <v>223603</v>
      </c>
      <c r="D36" s="29"/>
      <c r="E36" s="29">
        <v>382.2874631679183</v>
      </c>
      <c r="F36" s="29">
        <v>410.4834445921866</v>
      </c>
    </row>
    <row r="37" spans="1:6" ht="9" customHeight="1">
      <c r="A37" s="9"/>
      <c r="B37" s="9"/>
      <c r="C37" s="30"/>
      <c r="D37" s="30"/>
      <c r="E37" s="9"/>
      <c r="F37" s="9"/>
    </row>
    <row r="38" spans="1:4" ht="9" customHeight="1">
      <c r="A38" s="16"/>
      <c r="B38" s="16"/>
      <c r="C38" s="21"/>
      <c r="D38" s="21"/>
    </row>
    <row r="39" spans="1:4" ht="9" customHeight="1">
      <c r="A39" s="147" t="s">
        <v>117</v>
      </c>
      <c r="B39" s="16"/>
      <c r="C39" s="21"/>
      <c r="D39" s="21"/>
    </row>
    <row r="40" spans="1:256" ht="9" customHeight="1">
      <c r="A40" s="31" t="s">
        <v>86</v>
      </c>
      <c r="B40" s="3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="31" customFormat="1" ht="9" customHeight="1">
      <c r="A41" s="31" t="s">
        <v>87</v>
      </c>
    </row>
    <row r="42" spans="1:10" s="31" customFormat="1" ht="9" customHeight="1">
      <c r="A42" s="32" t="s">
        <v>88</v>
      </c>
      <c r="E42"/>
      <c r="F42"/>
      <c r="G42"/>
      <c r="H42"/>
      <c r="I42"/>
      <c r="J42"/>
    </row>
    <row r="43" spans="1:4" s="31" customFormat="1" ht="9" customHeight="1">
      <c r="A43" s="31" t="s">
        <v>89</v>
      </c>
      <c r="C43" s="32"/>
      <c r="D43" s="32"/>
    </row>
    <row r="44" spans="1:6" s="31" customFormat="1" ht="18.75" customHeight="1">
      <c r="A44" s="199" t="s">
        <v>111</v>
      </c>
      <c r="B44" s="199"/>
      <c r="C44" s="199"/>
      <c r="D44" s="199"/>
      <c r="E44" s="199"/>
      <c r="F44" s="199"/>
    </row>
    <row r="45" spans="2:6" s="31" customFormat="1" ht="9" customHeight="1">
      <c r="B45" s="16"/>
      <c r="C45" s="97"/>
      <c r="D45" s="97"/>
      <c r="E45" s="97"/>
      <c r="F45" s="97"/>
    </row>
    <row r="46" s="31" customFormat="1" ht="9"/>
    <row r="47" spans="1:4" ht="12.75">
      <c r="A47" s="52"/>
      <c r="B47" s="31"/>
      <c r="C47" s="16"/>
      <c r="D47" s="16"/>
    </row>
    <row r="48" spans="1:4" ht="12.75">
      <c r="A48" s="31"/>
      <c r="B48" s="31"/>
      <c r="C48" s="16"/>
      <c r="D48" s="16"/>
    </row>
    <row r="49" spans="1:4" ht="12.75">
      <c r="A49" s="32"/>
      <c r="B49" s="31"/>
      <c r="C49" s="16"/>
      <c r="D49" s="16"/>
    </row>
    <row r="50" spans="1:4" ht="12.75">
      <c r="A50" s="31"/>
      <c r="B50" s="31"/>
      <c r="C50" s="16"/>
      <c r="D50" s="16"/>
    </row>
    <row r="51" spans="1:4" ht="12.75">
      <c r="A51" s="31"/>
      <c r="B51" s="31"/>
      <c r="C51" s="16"/>
      <c r="D51" s="16"/>
    </row>
    <row r="52" spans="1:4" ht="12.75">
      <c r="A52" s="31"/>
      <c r="B52" s="16"/>
      <c r="C52" s="16"/>
      <c r="D52" s="16"/>
    </row>
    <row r="53" spans="1:4" ht="12.75">
      <c r="A53" s="16"/>
      <c r="B53" s="16"/>
      <c r="C53" s="16"/>
      <c r="D53" s="16"/>
    </row>
    <row r="54" spans="1:4" ht="12.75">
      <c r="A54" s="16"/>
      <c r="B54" s="16"/>
      <c r="C54" s="16"/>
      <c r="D54" s="16"/>
    </row>
    <row r="55" spans="1:4" ht="12.75">
      <c r="A55" s="16"/>
      <c r="B55" s="16"/>
      <c r="C55" s="16"/>
      <c r="D55" s="16"/>
    </row>
    <row r="56" spans="1:4" ht="12.75">
      <c r="A56" s="16"/>
      <c r="B56" s="16"/>
      <c r="C56" s="16"/>
      <c r="D56" s="16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  <row r="61" spans="1:4" ht="12.75">
      <c r="A61" s="16"/>
      <c r="B61" s="16"/>
      <c r="C61" s="16"/>
      <c r="D61" s="16"/>
    </row>
    <row r="62" spans="1:4" ht="12.75">
      <c r="A62" s="16"/>
      <c r="B62" s="16"/>
      <c r="C62" s="16"/>
      <c r="D62" s="16"/>
    </row>
    <row r="63" spans="1:4" ht="12.75">
      <c r="A63" s="16"/>
      <c r="B63" s="16"/>
      <c r="C63" s="16"/>
      <c r="D63" s="16"/>
    </row>
    <row r="64" ht="12.75">
      <c r="A64" s="16"/>
    </row>
  </sheetData>
  <mergeCells count="4">
    <mergeCell ref="A4:A5"/>
    <mergeCell ref="B4:C4"/>
    <mergeCell ref="E4:F4"/>
    <mergeCell ref="A44:F44"/>
  </mergeCells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P75"/>
  <sheetViews>
    <sheetView workbookViewId="0" topLeftCell="B10">
      <selection activeCell="E16" sqref="E16"/>
    </sheetView>
  </sheetViews>
  <sheetFormatPr defaultColWidth="9.140625" defaultRowHeight="12.75"/>
  <cols>
    <col min="1" max="1" width="19.00390625" style="0" customWidth="1"/>
    <col min="2" max="6" width="11.57421875" style="0" customWidth="1"/>
  </cols>
  <sheetData>
    <row r="1" ht="6" customHeight="1"/>
    <row r="2" spans="1:6" ht="12.75">
      <c r="A2" s="76" t="s">
        <v>80</v>
      </c>
      <c r="B2" s="2"/>
      <c r="C2" s="2"/>
      <c r="D2" s="2"/>
      <c r="E2" s="2"/>
      <c r="F2" s="2"/>
    </row>
    <row r="3" spans="1:6" ht="30.75" customHeight="1">
      <c r="A3" s="9"/>
      <c r="B3" s="9"/>
      <c r="C3" s="9"/>
      <c r="D3" s="9"/>
      <c r="E3" s="9"/>
      <c r="F3" s="9"/>
    </row>
    <row r="4" spans="1:6" ht="12.75" customHeight="1">
      <c r="A4" s="203" t="s">
        <v>92</v>
      </c>
      <c r="B4" s="205" t="s">
        <v>93</v>
      </c>
      <c r="C4" s="205" t="s">
        <v>90</v>
      </c>
      <c r="D4" s="205" t="s">
        <v>36</v>
      </c>
      <c r="E4" s="205" t="s">
        <v>33</v>
      </c>
      <c r="F4" s="205" t="s">
        <v>94</v>
      </c>
    </row>
    <row r="5" spans="1:6" ht="12.75">
      <c r="A5" s="204"/>
      <c r="B5" s="206"/>
      <c r="C5" s="206"/>
      <c r="D5" s="206"/>
      <c r="E5" s="206"/>
      <c r="F5" s="206"/>
    </row>
    <row r="6" spans="1:6" ht="6" customHeight="1">
      <c r="A6" s="48"/>
      <c r="B6" s="81"/>
      <c r="C6" s="81"/>
      <c r="D6" s="81"/>
      <c r="E6" s="81"/>
      <c r="F6" s="81"/>
    </row>
    <row r="7" spans="1:6" ht="9" customHeight="1">
      <c r="A7" s="207" t="s">
        <v>37</v>
      </c>
      <c r="B7" s="207"/>
      <c r="C7" s="207"/>
      <c r="D7" s="207"/>
      <c r="E7" s="207"/>
      <c r="F7" s="207"/>
    </row>
    <row r="8" spans="1:6" ht="6" customHeight="1">
      <c r="A8" s="159"/>
      <c r="B8" s="167"/>
      <c r="C8" s="167"/>
      <c r="D8" s="167"/>
      <c r="E8" s="167"/>
      <c r="F8" s="167"/>
    </row>
    <row r="9" spans="1:6" ht="8.25" customHeight="1">
      <c r="A9" s="159" t="s">
        <v>0</v>
      </c>
      <c r="B9" s="160">
        <v>1154</v>
      </c>
      <c r="C9" s="160">
        <v>12266</v>
      </c>
      <c r="D9" s="159">
        <v>43</v>
      </c>
      <c r="E9" s="160">
        <v>13463</v>
      </c>
      <c r="F9" s="160">
        <v>1271</v>
      </c>
    </row>
    <row r="10" spans="1:6" ht="8.25" customHeight="1">
      <c r="A10" s="159" t="s">
        <v>1</v>
      </c>
      <c r="B10" s="160">
        <v>2179</v>
      </c>
      <c r="C10" s="160">
        <v>19547</v>
      </c>
      <c r="D10" s="159">
        <v>28</v>
      </c>
      <c r="E10" s="160">
        <v>21754</v>
      </c>
      <c r="F10" s="160">
        <v>1239</v>
      </c>
    </row>
    <row r="11" spans="1:6" ht="8.25" customHeight="1">
      <c r="A11" s="159" t="s">
        <v>2</v>
      </c>
      <c r="B11" s="159">
        <v>501</v>
      </c>
      <c r="C11" s="160">
        <v>6522</v>
      </c>
      <c r="D11" s="159">
        <v>40</v>
      </c>
      <c r="E11" s="160">
        <v>7063</v>
      </c>
      <c r="F11" s="160">
        <v>1235</v>
      </c>
    </row>
    <row r="12" spans="1:6" ht="8.25" customHeight="1">
      <c r="A12" s="159" t="s">
        <v>3</v>
      </c>
      <c r="B12" s="159">
        <v>253</v>
      </c>
      <c r="C12" s="160">
        <v>1262</v>
      </c>
      <c r="D12" s="159">
        <v>4</v>
      </c>
      <c r="E12" s="160">
        <v>1519</v>
      </c>
      <c r="F12" s="160">
        <v>1195</v>
      </c>
    </row>
    <row r="13" spans="1:6" ht="8.25" customHeight="1">
      <c r="A13" s="152" t="s">
        <v>28</v>
      </c>
      <c r="B13" s="159">
        <v>351</v>
      </c>
      <c r="C13" s="159">
        <v>900</v>
      </c>
      <c r="D13" s="159">
        <v>11</v>
      </c>
      <c r="E13" s="160">
        <v>1262</v>
      </c>
      <c r="F13" s="160">
        <v>1086</v>
      </c>
    </row>
    <row r="14" spans="1:6" ht="8.25" customHeight="1">
      <c r="A14" s="159" t="s">
        <v>4</v>
      </c>
      <c r="B14" s="160">
        <v>2257</v>
      </c>
      <c r="C14" s="160">
        <v>11030</v>
      </c>
      <c r="D14" s="159">
        <v>21</v>
      </c>
      <c r="E14" s="160">
        <v>13308</v>
      </c>
      <c r="F14" s="160">
        <v>1401</v>
      </c>
    </row>
    <row r="15" spans="1:6" ht="8.25" customHeight="1">
      <c r="A15" s="159" t="s">
        <v>5</v>
      </c>
      <c r="B15" s="159">
        <v>386</v>
      </c>
      <c r="C15" s="160">
        <v>4096</v>
      </c>
      <c r="D15" s="159">
        <v>12</v>
      </c>
      <c r="E15" s="160">
        <v>4494</v>
      </c>
      <c r="F15" s="160">
        <v>1447</v>
      </c>
    </row>
    <row r="16" spans="1:6" ht="8.25" customHeight="1">
      <c r="A16" s="159" t="s">
        <v>6</v>
      </c>
      <c r="B16" s="159">
        <v>995</v>
      </c>
      <c r="C16" s="160">
        <v>8045</v>
      </c>
      <c r="D16" s="159">
        <v>60</v>
      </c>
      <c r="E16" s="160">
        <v>9100</v>
      </c>
      <c r="F16" s="160">
        <v>1485</v>
      </c>
    </row>
    <row r="17" spans="1:6" ht="8.25" customHeight="1">
      <c r="A17" s="159" t="s">
        <v>7</v>
      </c>
      <c r="B17" s="160">
        <v>1697</v>
      </c>
      <c r="C17" s="160">
        <v>10806</v>
      </c>
      <c r="D17" s="159">
        <v>49</v>
      </c>
      <c r="E17" s="160">
        <v>12552</v>
      </c>
      <c r="F17" s="160">
        <v>1478</v>
      </c>
    </row>
    <row r="18" spans="1:6" ht="8.25" customHeight="1">
      <c r="A18" s="159" t="s">
        <v>8</v>
      </c>
      <c r="B18" s="160">
        <v>1657</v>
      </c>
      <c r="C18" s="160">
        <v>12890</v>
      </c>
      <c r="D18" s="159">
        <v>120</v>
      </c>
      <c r="E18" s="160">
        <v>14667</v>
      </c>
      <c r="F18" s="160">
        <v>1658</v>
      </c>
    </row>
    <row r="19" spans="1:6" ht="8.25" customHeight="1">
      <c r="A19" s="159" t="s">
        <v>9</v>
      </c>
      <c r="B19" s="159">
        <v>311</v>
      </c>
      <c r="C19" s="160">
        <v>2734</v>
      </c>
      <c r="D19" s="159">
        <v>4</v>
      </c>
      <c r="E19" s="160">
        <v>3049</v>
      </c>
      <c r="F19" s="160">
        <v>1715</v>
      </c>
    </row>
    <row r="20" spans="1:6" ht="8.25" customHeight="1">
      <c r="A20" s="159" t="s">
        <v>10</v>
      </c>
      <c r="B20" s="160">
        <v>1274</v>
      </c>
      <c r="C20" s="160">
        <v>4976</v>
      </c>
      <c r="D20" s="159">
        <v>25</v>
      </c>
      <c r="E20" s="160">
        <v>6275</v>
      </c>
      <c r="F20" s="160">
        <v>1541</v>
      </c>
    </row>
    <row r="21" spans="1:6" ht="8.25" customHeight="1">
      <c r="A21" s="159" t="s">
        <v>11</v>
      </c>
      <c r="B21" s="160">
        <v>2258</v>
      </c>
      <c r="C21" s="160">
        <v>39108</v>
      </c>
      <c r="D21" s="159">
        <v>20</v>
      </c>
      <c r="E21" s="160">
        <v>41386</v>
      </c>
      <c r="F21" s="160">
        <v>1525</v>
      </c>
    </row>
    <row r="22" spans="1:6" ht="8.25" customHeight="1">
      <c r="A22" s="159" t="s">
        <v>12</v>
      </c>
      <c r="B22" s="159">
        <v>259</v>
      </c>
      <c r="C22" s="160">
        <v>6128</v>
      </c>
      <c r="D22" s="159">
        <v>1</v>
      </c>
      <c r="E22" s="160">
        <v>6388</v>
      </c>
      <c r="F22" s="160">
        <v>1910</v>
      </c>
    </row>
    <row r="23" spans="1:6" ht="8.25" customHeight="1">
      <c r="A23" s="159" t="s">
        <v>13</v>
      </c>
      <c r="B23" s="159">
        <v>517</v>
      </c>
      <c r="C23" s="160">
        <v>1690</v>
      </c>
      <c r="D23" s="159">
        <v>19</v>
      </c>
      <c r="E23" s="160">
        <v>2226</v>
      </c>
      <c r="F23" s="160">
        <v>2081</v>
      </c>
    </row>
    <row r="24" spans="1:6" ht="8.25" customHeight="1">
      <c r="A24" s="159" t="s">
        <v>14</v>
      </c>
      <c r="B24" s="160">
        <v>4627</v>
      </c>
      <c r="C24" s="160">
        <v>29627</v>
      </c>
      <c r="D24" s="159">
        <v>100</v>
      </c>
      <c r="E24" s="160">
        <v>34354</v>
      </c>
      <c r="F24" s="160">
        <v>1506</v>
      </c>
    </row>
    <row r="25" spans="1:6" ht="8.25" customHeight="1">
      <c r="A25" s="159" t="s">
        <v>38</v>
      </c>
      <c r="B25" s="159">
        <v>512</v>
      </c>
      <c r="C25" s="160">
        <v>4674</v>
      </c>
      <c r="D25" s="159">
        <v>20</v>
      </c>
      <c r="E25" s="160">
        <v>5206</v>
      </c>
      <c r="F25" s="160">
        <v>2042</v>
      </c>
    </row>
    <row r="26" spans="1:6" ht="8.25" customHeight="1">
      <c r="A26" s="159" t="s">
        <v>16</v>
      </c>
      <c r="B26" s="160">
        <v>1794</v>
      </c>
      <c r="C26" s="160">
        <v>7654</v>
      </c>
      <c r="D26" s="159">
        <v>66</v>
      </c>
      <c r="E26" s="160">
        <v>9514</v>
      </c>
      <c r="F26" s="160">
        <v>1846</v>
      </c>
    </row>
    <row r="27" spans="1:6" ht="8.25" customHeight="1">
      <c r="A27" s="159" t="s">
        <v>17</v>
      </c>
      <c r="B27" s="160">
        <v>1140</v>
      </c>
      <c r="C27" s="160">
        <v>2693</v>
      </c>
      <c r="D27" s="159">
        <v>19</v>
      </c>
      <c r="E27" s="160">
        <v>3852</v>
      </c>
      <c r="F27" s="160">
        <v>2060</v>
      </c>
    </row>
    <row r="28" spans="1:6" ht="8.25" customHeight="1">
      <c r="A28" s="159" t="s">
        <v>18</v>
      </c>
      <c r="B28" s="159">
        <v>325</v>
      </c>
      <c r="C28" s="160">
        <v>2425</v>
      </c>
      <c r="D28" s="159">
        <v>2</v>
      </c>
      <c r="E28" s="160">
        <v>2752</v>
      </c>
      <c r="F28" s="160">
        <v>1911</v>
      </c>
    </row>
    <row r="29" spans="1:6" ht="8.25" customHeight="1">
      <c r="A29" s="159" t="s">
        <v>19</v>
      </c>
      <c r="B29" s="159">
        <v>166</v>
      </c>
      <c r="C29" s="160">
        <v>2096</v>
      </c>
      <c r="D29" s="159">
        <v>1</v>
      </c>
      <c r="E29" s="160">
        <v>2263</v>
      </c>
      <c r="F29" s="160">
        <v>2239</v>
      </c>
    </row>
    <row r="30" spans="1:6" ht="8.25" customHeight="1">
      <c r="A30" s="159" t="s">
        <v>20</v>
      </c>
      <c r="B30" s="159">
        <v>644</v>
      </c>
      <c r="C30" s="160">
        <v>6387</v>
      </c>
      <c r="D30" s="159">
        <v>12</v>
      </c>
      <c r="E30" s="160">
        <v>7043</v>
      </c>
      <c r="F30" s="160">
        <v>1699</v>
      </c>
    </row>
    <row r="31" spans="1:6" ht="8.25" customHeight="1">
      <c r="A31" s="159" t="s">
        <v>21</v>
      </c>
      <c r="B31" s="159">
        <v>303</v>
      </c>
      <c r="C31" s="160">
        <v>3597</v>
      </c>
      <c r="D31" s="159">
        <v>16</v>
      </c>
      <c r="E31" s="160">
        <v>3916</v>
      </c>
      <c r="F31" s="160">
        <v>2026</v>
      </c>
    </row>
    <row r="32" spans="1:6" ht="8.25" customHeight="1">
      <c r="A32" s="159" t="s">
        <v>22</v>
      </c>
      <c r="B32" s="160">
        <v>1190</v>
      </c>
      <c r="C32" s="160">
        <v>8276</v>
      </c>
      <c r="D32" s="159">
        <v>10</v>
      </c>
      <c r="E32" s="160">
        <v>9476</v>
      </c>
      <c r="F32" s="160">
        <v>1306</v>
      </c>
    </row>
    <row r="33" spans="1:6" ht="8.25" customHeight="1">
      <c r="A33" s="159" t="s">
        <v>23</v>
      </c>
      <c r="B33" s="159">
        <v>345</v>
      </c>
      <c r="C33" s="160">
        <v>5737</v>
      </c>
      <c r="D33" s="159">
        <v>10</v>
      </c>
      <c r="E33" s="160">
        <v>6092</v>
      </c>
      <c r="F33" s="160">
        <v>2269</v>
      </c>
    </row>
    <row r="34" spans="1:6" ht="8.25" customHeight="1">
      <c r="A34" s="159" t="s">
        <v>24</v>
      </c>
      <c r="B34" s="41" t="s">
        <v>105</v>
      </c>
      <c r="C34" s="160">
        <v>1783</v>
      </c>
      <c r="D34" s="159">
        <v>1</v>
      </c>
      <c r="E34" s="160">
        <v>1784</v>
      </c>
      <c r="F34" s="160">
        <v>1944</v>
      </c>
    </row>
    <row r="35" spans="1:6" ht="8.25" customHeight="1">
      <c r="A35" s="159" t="s">
        <v>25</v>
      </c>
      <c r="B35" s="160">
        <v>1779</v>
      </c>
      <c r="C35" s="160">
        <v>8267</v>
      </c>
      <c r="D35" s="159">
        <v>64</v>
      </c>
      <c r="E35" s="160">
        <v>10110</v>
      </c>
      <c r="F35" s="160">
        <v>1844</v>
      </c>
    </row>
    <row r="36" spans="1:6" ht="8.25" customHeight="1">
      <c r="A36" s="159" t="s">
        <v>26</v>
      </c>
      <c r="B36" s="159">
        <v>367</v>
      </c>
      <c r="C36" s="160">
        <v>3228</v>
      </c>
      <c r="D36" s="159">
        <v>28</v>
      </c>
      <c r="E36" s="160">
        <v>3623</v>
      </c>
      <c r="F36" s="160">
        <v>1653</v>
      </c>
    </row>
    <row r="37" spans="1:6" ht="8.25" customHeight="1">
      <c r="A37" s="159" t="s">
        <v>27</v>
      </c>
      <c r="B37" s="159">
        <v>311</v>
      </c>
      <c r="C37" s="160">
        <v>2828</v>
      </c>
      <c r="D37" s="159">
        <v>10</v>
      </c>
      <c r="E37" s="160">
        <v>3149</v>
      </c>
      <c r="F37" s="160">
        <v>1676</v>
      </c>
    </row>
    <row r="38" spans="1:6" ht="8.25" customHeight="1">
      <c r="A38" s="166" t="s">
        <v>69</v>
      </c>
      <c r="B38" s="162">
        <v>29552</v>
      </c>
      <c r="C38" s="162">
        <v>231272</v>
      </c>
      <c r="D38" s="166">
        <v>816</v>
      </c>
      <c r="E38" s="162">
        <v>261640</v>
      </c>
      <c r="F38" s="162">
        <v>1567</v>
      </c>
    </row>
    <row r="39" spans="1:6" ht="6" customHeight="1">
      <c r="A39" s="48"/>
      <c r="B39" s="81"/>
      <c r="C39" s="81"/>
      <c r="D39" s="81"/>
      <c r="E39" s="81"/>
      <c r="F39" s="81"/>
    </row>
    <row r="40" spans="1:6" ht="9" customHeight="1">
      <c r="A40" s="200" t="s">
        <v>39</v>
      </c>
      <c r="B40" s="200"/>
      <c r="C40" s="200"/>
      <c r="D40" s="200"/>
      <c r="E40" s="200"/>
      <c r="F40" s="200"/>
    </row>
    <row r="41" spans="1:6" ht="6" customHeight="1">
      <c r="A41" s="3"/>
      <c r="B41" s="6"/>
      <c r="C41" s="6"/>
      <c r="D41" s="6"/>
      <c r="E41" s="6"/>
      <c r="F41" s="6"/>
    </row>
    <row r="42" spans="1:6" ht="8.25" customHeight="1">
      <c r="A42" s="159" t="s">
        <v>0</v>
      </c>
      <c r="B42" s="41">
        <v>5</v>
      </c>
      <c r="C42" s="41">
        <v>318</v>
      </c>
      <c r="D42" s="165">
        <v>1657</v>
      </c>
      <c r="E42" s="165">
        <v>1980</v>
      </c>
      <c r="F42" s="41">
        <v>513</v>
      </c>
    </row>
    <row r="43" spans="1:6" ht="8.25" customHeight="1">
      <c r="A43" s="159" t="s">
        <v>1</v>
      </c>
      <c r="B43" s="41">
        <v>12</v>
      </c>
      <c r="C43" s="41">
        <v>498</v>
      </c>
      <c r="D43" s="165">
        <v>3059</v>
      </c>
      <c r="E43" s="165">
        <v>3569</v>
      </c>
      <c r="F43" s="41">
        <v>773</v>
      </c>
    </row>
    <row r="44" spans="1:6" ht="8.25" customHeight="1">
      <c r="A44" s="159" t="s">
        <v>2</v>
      </c>
      <c r="B44" s="41">
        <v>4</v>
      </c>
      <c r="C44" s="41">
        <v>250</v>
      </c>
      <c r="D44" s="41">
        <v>755</v>
      </c>
      <c r="E44" s="165">
        <v>1009</v>
      </c>
      <c r="F44" s="165">
        <v>1035</v>
      </c>
    </row>
    <row r="45" spans="1:6" ht="8.25" customHeight="1">
      <c r="A45" s="159" t="s">
        <v>3</v>
      </c>
      <c r="B45" s="41">
        <v>4</v>
      </c>
      <c r="C45" s="41">
        <v>32</v>
      </c>
      <c r="D45" s="41">
        <v>354</v>
      </c>
      <c r="E45" s="41">
        <v>390</v>
      </c>
      <c r="F45" s="41">
        <v>661</v>
      </c>
    </row>
    <row r="46" spans="1:6" ht="8.25" customHeight="1">
      <c r="A46" s="152" t="s">
        <v>28</v>
      </c>
      <c r="B46" s="41">
        <v>7</v>
      </c>
      <c r="C46" s="41">
        <v>31</v>
      </c>
      <c r="D46" s="41">
        <v>193</v>
      </c>
      <c r="E46" s="41">
        <v>231</v>
      </c>
      <c r="F46" s="41">
        <v>538</v>
      </c>
    </row>
    <row r="47" spans="1:6" ht="8.25" customHeight="1">
      <c r="A47" s="159" t="s">
        <v>4</v>
      </c>
      <c r="B47" s="41">
        <v>44</v>
      </c>
      <c r="C47" s="41">
        <v>331</v>
      </c>
      <c r="D47" s="165">
        <v>1733</v>
      </c>
      <c r="E47" s="165">
        <v>2108</v>
      </c>
      <c r="F47" s="165">
        <v>1117</v>
      </c>
    </row>
    <row r="48" spans="1:6" ht="8.25" customHeight="1">
      <c r="A48" s="159" t="s">
        <v>5</v>
      </c>
      <c r="B48" s="41">
        <v>6</v>
      </c>
      <c r="C48" s="41">
        <v>163</v>
      </c>
      <c r="D48" s="41">
        <v>401</v>
      </c>
      <c r="E48" s="41">
        <v>570</v>
      </c>
      <c r="F48" s="41">
        <v>889</v>
      </c>
    </row>
    <row r="49" spans="1:6" ht="8.25" customHeight="1">
      <c r="A49" s="159" t="s">
        <v>6</v>
      </c>
      <c r="B49" s="41">
        <v>17</v>
      </c>
      <c r="C49" s="41">
        <v>337</v>
      </c>
      <c r="D49" s="165">
        <v>1044</v>
      </c>
      <c r="E49" s="165">
        <v>1398</v>
      </c>
      <c r="F49" s="41">
        <v>966</v>
      </c>
    </row>
    <row r="50" spans="1:6" ht="8.25" customHeight="1">
      <c r="A50" s="159" t="s">
        <v>7</v>
      </c>
      <c r="B50" s="41">
        <v>40</v>
      </c>
      <c r="C50" s="41">
        <v>422</v>
      </c>
      <c r="D50" s="41">
        <v>945</v>
      </c>
      <c r="E50" s="165">
        <v>1407</v>
      </c>
      <c r="F50" s="41">
        <v>817</v>
      </c>
    </row>
    <row r="51" spans="1:6" ht="8.25" customHeight="1">
      <c r="A51" s="159" t="s">
        <v>8</v>
      </c>
      <c r="B51" s="41">
        <v>37</v>
      </c>
      <c r="C51" s="41">
        <v>624</v>
      </c>
      <c r="D51" s="165">
        <v>2187</v>
      </c>
      <c r="E51" s="165">
        <v>2848</v>
      </c>
      <c r="F51" s="41">
        <v>947</v>
      </c>
    </row>
    <row r="52" spans="1:6" ht="8.25" customHeight="1">
      <c r="A52" s="159" t="s">
        <v>9</v>
      </c>
      <c r="B52" s="41">
        <v>6</v>
      </c>
      <c r="C52" s="41">
        <v>82</v>
      </c>
      <c r="D52" s="41">
        <v>279</v>
      </c>
      <c r="E52" s="41">
        <v>367</v>
      </c>
      <c r="F52" s="165">
        <v>1116</v>
      </c>
    </row>
    <row r="53" spans="1:6" ht="8.25" customHeight="1">
      <c r="A53" s="159" t="s">
        <v>10</v>
      </c>
      <c r="B53" s="41">
        <v>16</v>
      </c>
      <c r="C53" s="41">
        <v>384</v>
      </c>
      <c r="D53" s="41">
        <v>396</v>
      </c>
      <c r="E53" s="41">
        <v>796</v>
      </c>
      <c r="F53" s="165">
        <v>1222</v>
      </c>
    </row>
    <row r="54" spans="1:6" ht="8.25" customHeight="1">
      <c r="A54" s="159" t="s">
        <v>11</v>
      </c>
      <c r="B54" s="41">
        <v>15</v>
      </c>
      <c r="C54" s="165">
        <v>1854</v>
      </c>
      <c r="D54" s="165">
        <v>2821</v>
      </c>
      <c r="E54" s="165">
        <v>4690</v>
      </c>
      <c r="F54" s="165">
        <v>1060</v>
      </c>
    </row>
    <row r="55" spans="1:6" ht="8.25" customHeight="1">
      <c r="A55" s="159" t="s">
        <v>12</v>
      </c>
      <c r="B55" s="41" t="s">
        <v>105</v>
      </c>
      <c r="C55" s="41">
        <v>319</v>
      </c>
      <c r="D55" s="41">
        <v>386</v>
      </c>
      <c r="E55" s="41">
        <v>705</v>
      </c>
      <c r="F55" s="165">
        <v>1515</v>
      </c>
    </row>
    <row r="56" spans="1:6" ht="8.25" customHeight="1">
      <c r="A56" s="159" t="s">
        <v>13</v>
      </c>
      <c r="B56" s="41">
        <v>20</v>
      </c>
      <c r="C56" s="41">
        <v>94</v>
      </c>
      <c r="D56" s="41">
        <v>313</v>
      </c>
      <c r="E56" s="41">
        <v>427</v>
      </c>
      <c r="F56" s="165">
        <v>1297</v>
      </c>
    </row>
    <row r="57" spans="1:6" ht="8.25" customHeight="1">
      <c r="A57" s="159" t="s">
        <v>14</v>
      </c>
      <c r="B57" s="41">
        <v>150</v>
      </c>
      <c r="C57" s="165">
        <v>1351</v>
      </c>
      <c r="D57" s="165">
        <v>2917</v>
      </c>
      <c r="E57" s="165">
        <v>4418</v>
      </c>
      <c r="F57" s="41">
        <v>894</v>
      </c>
    </row>
    <row r="58" spans="1:6" ht="8.25" customHeight="1">
      <c r="A58" s="159" t="s">
        <v>38</v>
      </c>
      <c r="B58" s="41" t="s">
        <v>105</v>
      </c>
      <c r="C58" s="41">
        <v>443</v>
      </c>
      <c r="D58" s="41">
        <v>462</v>
      </c>
      <c r="E58" s="41">
        <v>905</v>
      </c>
      <c r="F58" s="165">
        <v>1212</v>
      </c>
    </row>
    <row r="59" spans="1:6" ht="8.25" customHeight="1">
      <c r="A59" s="159" t="s">
        <v>16</v>
      </c>
      <c r="B59" s="41">
        <v>17</v>
      </c>
      <c r="C59" s="41">
        <v>386</v>
      </c>
      <c r="D59" s="165">
        <v>1244</v>
      </c>
      <c r="E59" s="165">
        <v>1647</v>
      </c>
      <c r="F59" s="165">
        <v>1122</v>
      </c>
    </row>
    <row r="60" spans="1:6" ht="8.25" customHeight="1">
      <c r="A60" s="159" t="s">
        <v>17</v>
      </c>
      <c r="B60" s="41">
        <v>26</v>
      </c>
      <c r="C60" s="41">
        <v>88</v>
      </c>
      <c r="D60" s="41">
        <v>649</v>
      </c>
      <c r="E60" s="41">
        <v>763</v>
      </c>
      <c r="F60" s="165">
        <v>1120</v>
      </c>
    </row>
    <row r="61" spans="1:6" ht="8.25" customHeight="1">
      <c r="A61" s="159" t="s">
        <v>18</v>
      </c>
      <c r="B61" s="41">
        <v>6</v>
      </c>
      <c r="C61" s="41">
        <v>241</v>
      </c>
      <c r="D61" s="41">
        <v>181</v>
      </c>
      <c r="E61" s="41">
        <v>428</v>
      </c>
      <c r="F61" s="165">
        <v>1031</v>
      </c>
    </row>
    <row r="62" spans="1:6" ht="8.25" customHeight="1">
      <c r="A62" s="159" t="s">
        <v>19</v>
      </c>
      <c r="B62" s="41" t="s">
        <v>105</v>
      </c>
      <c r="C62" s="41">
        <v>122</v>
      </c>
      <c r="D62" s="41">
        <v>241</v>
      </c>
      <c r="E62" s="41">
        <v>363</v>
      </c>
      <c r="F62" s="165">
        <v>1133</v>
      </c>
    </row>
    <row r="63" spans="1:6" ht="8.25" customHeight="1">
      <c r="A63" s="159" t="s">
        <v>20</v>
      </c>
      <c r="B63" s="41">
        <v>13</v>
      </c>
      <c r="C63" s="41">
        <v>268</v>
      </c>
      <c r="D63" s="41">
        <v>495</v>
      </c>
      <c r="E63" s="41">
        <v>776</v>
      </c>
      <c r="F63" s="41">
        <v>978</v>
      </c>
    </row>
    <row r="64" spans="1:6" ht="8.25" customHeight="1">
      <c r="A64" s="159" t="s">
        <v>21</v>
      </c>
      <c r="B64" s="41">
        <v>10</v>
      </c>
      <c r="C64" s="41">
        <v>142</v>
      </c>
      <c r="D64" s="41">
        <v>221</v>
      </c>
      <c r="E64" s="41">
        <v>373</v>
      </c>
      <c r="F64" s="165">
        <v>1360</v>
      </c>
    </row>
    <row r="65" spans="1:6" ht="8.25" customHeight="1">
      <c r="A65" s="159" t="s">
        <v>22</v>
      </c>
      <c r="B65" s="41">
        <v>13</v>
      </c>
      <c r="C65" s="41">
        <v>351</v>
      </c>
      <c r="D65" s="165">
        <v>1114</v>
      </c>
      <c r="E65" s="165">
        <v>1478</v>
      </c>
      <c r="F65" s="165">
        <v>1173</v>
      </c>
    </row>
    <row r="66" spans="1:6" ht="8.25" customHeight="1">
      <c r="A66" s="159" t="s">
        <v>23</v>
      </c>
      <c r="B66" s="41">
        <v>3</v>
      </c>
      <c r="C66" s="41">
        <v>270</v>
      </c>
      <c r="D66" s="41">
        <v>371</v>
      </c>
      <c r="E66" s="41">
        <v>644</v>
      </c>
      <c r="F66" s="165">
        <v>1616</v>
      </c>
    </row>
    <row r="67" spans="1:6" ht="8.25" customHeight="1">
      <c r="A67" s="159" t="s">
        <v>24</v>
      </c>
      <c r="B67" s="41" t="s">
        <v>105</v>
      </c>
      <c r="C67" s="41">
        <v>79</v>
      </c>
      <c r="D67" s="41">
        <v>179</v>
      </c>
      <c r="E67" s="41">
        <v>258</v>
      </c>
      <c r="F67" s="165">
        <v>2108</v>
      </c>
    </row>
    <row r="68" spans="1:6" ht="8.25" customHeight="1">
      <c r="A68" s="159" t="s">
        <v>25</v>
      </c>
      <c r="B68" s="41">
        <v>22</v>
      </c>
      <c r="C68" s="41">
        <v>242</v>
      </c>
      <c r="D68" s="41">
        <v>864</v>
      </c>
      <c r="E68" s="165">
        <v>1128</v>
      </c>
      <c r="F68" s="165">
        <v>1169</v>
      </c>
    </row>
    <row r="69" spans="1:6" ht="8.25" customHeight="1">
      <c r="A69" s="159" t="s">
        <v>26</v>
      </c>
      <c r="B69" s="41">
        <v>2</v>
      </c>
      <c r="C69" s="41">
        <v>60</v>
      </c>
      <c r="D69" s="41">
        <v>398</v>
      </c>
      <c r="E69" s="41">
        <v>460</v>
      </c>
      <c r="F69" s="41">
        <v>825</v>
      </c>
    </row>
    <row r="70" spans="1:6" ht="8.25" customHeight="1">
      <c r="A70" s="159" t="s">
        <v>27</v>
      </c>
      <c r="B70" s="41">
        <v>3</v>
      </c>
      <c r="C70" s="41">
        <v>133</v>
      </c>
      <c r="D70" s="41">
        <v>196</v>
      </c>
      <c r="E70" s="41">
        <v>332</v>
      </c>
      <c r="F70" s="41">
        <v>800</v>
      </c>
    </row>
    <row r="71" spans="1:6" ht="8.25" customHeight="1">
      <c r="A71" s="166" t="s">
        <v>69</v>
      </c>
      <c r="B71" s="166">
        <v>498</v>
      </c>
      <c r="C71" s="162">
        <v>9915</v>
      </c>
      <c r="D71" s="162">
        <v>26055</v>
      </c>
      <c r="E71" s="162">
        <v>36468</v>
      </c>
      <c r="F71" s="166">
        <v>998</v>
      </c>
    </row>
    <row r="72" spans="1:6" ht="8.25" customHeight="1">
      <c r="A72" s="168"/>
      <c r="B72" s="173"/>
      <c r="C72" s="174"/>
      <c r="D72" s="173"/>
      <c r="E72" s="173"/>
      <c r="F72" s="173"/>
    </row>
    <row r="73" ht="9" customHeight="1"/>
    <row r="74" spans="1:250" ht="9" customHeight="1">
      <c r="A74" s="147" t="s">
        <v>117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7"/>
      <c r="ET74" s="147"/>
      <c r="EU74" s="147"/>
      <c r="EV74" s="147"/>
      <c r="EW74" s="147"/>
      <c r="EX74" s="147"/>
      <c r="EY74" s="147"/>
      <c r="EZ74" s="147"/>
      <c r="FA74" s="147"/>
      <c r="FB74" s="147"/>
      <c r="FC74" s="147"/>
      <c r="FD74" s="147"/>
      <c r="FE74" s="147"/>
      <c r="FF74" s="147"/>
      <c r="FG74" s="147"/>
      <c r="FH74" s="147"/>
      <c r="FI74" s="147"/>
      <c r="FJ74" s="147"/>
      <c r="FK74" s="147"/>
      <c r="FL74" s="147"/>
      <c r="FM74" s="147"/>
      <c r="FN74" s="147"/>
      <c r="FO74" s="147"/>
      <c r="FP74" s="147"/>
      <c r="FQ74" s="147"/>
      <c r="FR74" s="147"/>
      <c r="FS74" s="147"/>
      <c r="FT74" s="147"/>
      <c r="FU74" s="147"/>
      <c r="FV74" s="147"/>
      <c r="FW74" s="147"/>
      <c r="FX74" s="147"/>
      <c r="FY74" s="147"/>
      <c r="FZ74" s="147"/>
      <c r="GA74" s="147"/>
      <c r="GB74" s="147"/>
      <c r="GC74" s="147"/>
      <c r="GD74" s="147"/>
      <c r="GE74" s="147"/>
      <c r="GF74" s="147"/>
      <c r="GG74" s="147"/>
      <c r="GH74" s="147"/>
      <c r="GI74" s="147"/>
      <c r="GJ74" s="147"/>
      <c r="GK74" s="147"/>
      <c r="GL74" s="147"/>
      <c r="GM74" s="147"/>
      <c r="GN74" s="147"/>
      <c r="GO74" s="147"/>
      <c r="GP74" s="147"/>
      <c r="GQ74" s="147"/>
      <c r="GR74" s="147"/>
      <c r="GS74" s="147"/>
      <c r="GT74" s="147"/>
      <c r="GU74" s="147"/>
      <c r="GV74" s="147"/>
      <c r="GW74" s="147"/>
      <c r="GX74" s="147"/>
      <c r="GY74" s="147"/>
      <c r="GZ74" s="147"/>
      <c r="HA74" s="147"/>
      <c r="HB74" s="147"/>
      <c r="HC74" s="147"/>
      <c r="HD74" s="147"/>
      <c r="HE74" s="147"/>
      <c r="HF74" s="147"/>
      <c r="HG74" s="147"/>
      <c r="HH74" s="147"/>
      <c r="HI74" s="147"/>
      <c r="HJ74" s="147"/>
      <c r="HK74" s="147"/>
      <c r="HL74" s="147"/>
      <c r="HM74" s="147"/>
      <c r="HN74" s="147"/>
      <c r="HO74" s="147"/>
      <c r="HP74" s="147"/>
      <c r="HQ74" s="147"/>
      <c r="HR74" s="147"/>
      <c r="HS74" s="147"/>
      <c r="HT74" s="147"/>
      <c r="HU74" s="147"/>
      <c r="HV74" s="147"/>
      <c r="HW74" s="147"/>
      <c r="HX74" s="147"/>
      <c r="HY74" s="147"/>
      <c r="HZ74" s="147"/>
      <c r="IA74" s="147"/>
      <c r="IB74" s="147"/>
      <c r="IC74" s="147"/>
      <c r="ID74" s="147"/>
      <c r="IE74" s="147"/>
      <c r="IF74" s="147"/>
      <c r="IG74" s="147"/>
      <c r="IH74" s="147"/>
      <c r="II74" s="147"/>
      <c r="IJ74" s="147"/>
      <c r="IK74" s="147"/>
      <c r="IL74" s="147"/>
      <c r="IM74" s="147"/>
      <c r="IN74" s="147"/>
      <c r="IO74" s="147"/>
      <c r="IP74" s="147"/>
    </row>
    <row r="75" spans="1:6" ht="18" customHeight="1">
      <c r="A75" s="201" t="s">
        <v>126</v>
      </c>
      <c r="B75" s="202"/>
      <c r="C75" s="202"/>
      <c r="D75" s="202"/>
      <c r="E75" s="202"/>
      <c r="F75" s="202"/>
    </row>
  </sheetData>
  <mergeCells count="9">
    <mergeCell ref="A40:F40"/>
    <mergeCell ref="A75:F75"/>
    <mergeCell ref="A4:A5"/>
    <mergeCell ref="B4:B5"/>
    <mergeCell ref="C4:C5"/>
    <mergeCell ref="D4:D5"/>
    <mergeCell ref="E4:E5"/>
    <mergeCell ref="F4:F5"/>
    <mergeCell ref="A7:F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9"/>
  <sheetViews>
    <sheetView tabSelected="1" workbookViewId="0" topLeftCell="A1">
      <selection activeCell="C17" sqref="C17"/>
    </sheetView>
  </sheetViews>
  <sheetFormatPr defaultColWidth="9.140625" defaultRowHeight="9" customHeight="1"/>
  <cols>
    <col min="1" max="1" width="12.57421875" style="0" customWidth="1"/>
    <col min="2" max="3" width="5.140625" style="0" customWidth="1"/>
    <col min="4" max="4" width="6.140625" style="0" customWidth="1"/>
    <col min="5" max="5" width="5.7109375" style="0" customWidth="1"/>
    <col min="6" max="6" width="5.140625" style="0" customWidth="1"/>
    <col min="7" max="7" width="5.7109375" style="0" customWidth="1"/>
    <col min="8" max="8" width="6.140625" style="0" customWidth="1"/>
    <col min="9" max="9" width="5.140625" style="0" customWidth="1"/>
    <col min="10" max="10" width="5.421875" style="0" customWidth="1"/>
    <col min="11" max="11" width="5.140625" style="0" customWidth="1"/>
    <col min="12" max="12" width="4.00390625" style="0" customWidth="1"/>
    <col min="13" max="13" width="5.140625" style="0" customWidth="1"/>
  </cols>
  <sheetData>
    <row r="2" ht="24" customHeight="1">
      <c r="A2" s="76" t="s">
        <v>81</v>
      </c>
    </row>
    <row r="3" spans="1:13" s="10" customFormat="1" ht="9" customHeight="1">
      <c r="A3" s="35" t="s">
        <v>55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05" customHeight="1">
      <c r="A4" s="37" t="s">
        <v>75</v>
      </c>
      <c r="B4" s="20" t="s">
        <v>95</v>
      </c>
      <c r="C4" s="20" t="s">
        <v>64</v>
      </c>
      <c r="D4" s="20" t="s">
        <v>96</v>
      </c>
      <c r="E4" s="20" t="s">
        <v>71</v>
      </c>
      <c r="F4" s="20" t="s">
        <v>101</v>
      </c>
      <c r="G4" s="20" t="s">
        <v>106</v>
      </c>
      <c r="H4" s="20" t="s">
        <v>107</v>
      </c>
      <c r="I4" s="20" t="s">
        <v>97</v>
      </c>
      <c r="J4" s="20" t="s">
        <v>98</v>
      </c>
      <c r="K4" s="20" t="s">
        <v>99</v>
      </c>
      <c r="L4" s="20" t="s">
        <v>102</v>
      </c>
      <c r="M4" s="20" t="s">
        <v>65</v>
      </c>
    </row>
    <row r="6" spans="1:14" ht="9" customHeight="1">
      <c r="A6" s="3" t="s">
        <v>0</v>
      </c>
      <c r="B6" s="17">
        <v>90</v>
      </c>
      <c r="C6" s="17">
        <v>72</v>
      </c>
      <c r="D6" s="17">
        <v>33</v>
      </c>
      <c r="E6" s="5">
        <v>270</v>
      </c>
      <c r="F6" s="7">
        <v>75</v>
      </c>
      <c r="G6" s="17">
        <v>368</v>
      </c>
      <c r="H6" s="17">
        <v>144</v>
      </c>
      <c r="I6" s="17">
        <v>513</v>
      </c>
      <c r="J6" s="3">
        <v>819</v>
      </c>
      <c r="K6" s="17">
        <v>393</v>
      </c>
      <c r="L6" s="17">
        <v>119</v>
      </c>
      <c r="M6" s="17">
        <v>13</v>
      </c>
      <c r="N6" s="96"/>
    </row>
    <row r="7" spans="1:14" ht="9" customHeight="1">
      <c r="A7" s="3" t="s">
        <v>1</v>
      </c>
      <c r="B7" s="17">
        <v>147</v>
      </c>
      <c r="C7" s="17">
        <v>164</v>
      </c>
      <c r="D7" s="17">
        <v>21</v>
      </c>
      <c r="E7" s="5">
        <v>603</v>
      </c>
      <c r="F7" s="7">
        <v>249</v>
      </c>
      <c r="G7" s="17">
        <v>742</v>
      </c>
      <c r="H7" s="17">
        <v>1</v>
      </c>
      <c r="I7" s="17">
        <v>631</v>
      </c>
      <c r="J7" s="3">
        <v>166</v>
      </c>
      <c r="K7" s="17">
        <v>199</v>
      </c>
      <c r="L7" s="17">
        <v>4</v>
      </c>
      <c r="M7" s="17">
        <v>22</v>
      </c>
      <c r="N7" s="96"/>
    </row>
    <row r="8" spans="1:14" ht="9" customHeight="1">
      <c r="A8" s="3" t="s">
        <v>2</v>
      </c>
      <c r="B8" s="17">
        <v>44</v>
      </c>
      <c r="C8" s="17">
        <v>30</v>
      </c>
      <c r="D8" s="17">
        <v>64</v>
      </c>
      <c r="E8" s="5">
        <v>271</v>
      </c>
      <c r="F8" s="7">
        <v>211</v>
      </c>
      <c r="G8" s="17">
        <v>324</v>
      </c>
      <c r="H8" s="17" t="s">
        <v>105</v>
      </c>
      <c r="I8" s="17">
        <v>59</v>
      </c>
      <c r="J8" s="3">
        <v>830</v>
      </c>
      <c r="K8" s="17" t="s">
        <v>105</v>
      </c>
      <c r="L8" s="17" t="s">
        <v>105</v>
      </c>
      <c r="M8" s="17">
        <v>6</v>
      </c>
      <c r="N8" s="96"/>
    </row>
    <row r="9" spans="1:14" ht="9" customHeight="1">
      <c r="A9" s="3" t="s">
        <v>3</v>
      </c>
      <c r="B9" s="17">
        <v>10</v>
      </c>
      <c r="C9" s="17">
        <v>5</v>
      </c>
      <c r="D9" s="17">
        <v>2</v>
      </c>
      <c r="E9" s="5">
        <v>61</v>
      </c>
      <c r="F9" s="7">
        <v>48</v>
      </c>
      <c r="G9" s="17">
        <v>37</v>
      </c>
      <c r="H9" s="17">
        <v>10</v>
      </c>
      <c r="I9" s="17">
        <v>40</v>
      </c>
      <c r="J9" s="3">
        <v>69</v>
      </c>
      <c r="K9" s="17">
        <v>23</v>
      </c>
      <c r="L9" s="17">
        <v>15</v>
      </c>
      <c r="M9" s="17">
        <v>1</v>
      </c>
      <c r="N9" s="96"/>
    </row>
    <row r="10" spans="1:14" ht="9" customHeight="1">
      <c r="A10" s="61" t="s">
        <v>28</v>
      </c>
      <c r="B10" s="17">
        <v>11</v>
      </c>
      <c r="C10" s="17">
        <v>5</v>
      </c>
      <c r="D10" s="17" t="s">
        <v>105</v>
      </c>
      <c r="E10" s="5">
        <v>72</v>
      </c>
      <c r="F10" s="7">
        <v>54</v>
      </c>
      <c r="G10" s="17">
        <v>49</v>
      </c>
      <c r="H10" s="17">
        <v>2</v>
      </c>
      <c r="I10" s="17">
        <v>55</v>
      </c>
      <c r="J10" s="3">
        <v>103</v>
      </c>
      <c r="K10" s="17">
        <v>16</v>
      </c>
      <c r="L10" s="17">
        <v>3</v>
      </c>
      <c r="M10" s="17" t="s">
        <v>105</v>
      </c>
      <c r="N10" s="96"/>
    </row>
    <row r="11" spans="1:14" ht="9" customHeight="1">
      <c r="A11" s="3" t="s">
        <v>4</v>
      </c>
      <c r="B11" s="17">
        <v>36</v>
      </c>
      <c r="C11" s="17">
        <v>32</v>
      </c>
      <c r="D11" s="17">
        <v>66</v>
      </c>
      <c r="E11" s="5">
        <v>588</v>
      </c>
      <c r="F11" s="7">
        <v>483</v>
      </c>
      <c r="G11" s="17">
        <v>749</v>
      </c>
      <c r="H11" s="17">
        <v>4</v>
      </c>
      <c r="I11" s="17">
        <v>158</v>
      </c>
      <c r="J11" s="3">
        <v>360</v>
      </c>
      <c r="K11" s="17">
        <v>219</v>
      </c>
      <c r="L11" s="17">
        <v>56</v>
      </c>
      <c r="M11" s="17">
        <v>14</v>
      </c>
      <c r="N11" s="96"/>
    </row>
    <row r="12" spans="1:14" ht="9" customHeight="1">
      <c r="A12" s="3" t="s">
        <v>5</v>
      </c>
      <c r="B12" s="17">
        <v>23</v>
      </c>
      <c r="C12" s="17">
        <v>10</v>
      </c>
      <c r="D12" s="17">
        <v>20</v>
      </c>
      <c r="E12" s="5">
        <v>129</v>
      </c>
      <c r="F12" s="7">
        <v>98</v>
      </c>
      <c r="G12" s="17">
        <v>43</v>
      </c>
      <c r="H12" s="17" t="s">
        <v>105</v>
      </c>
      <c r="I12" s="17">
        <v>25</v>
      </c>
      <c r="J12" s="3">
        <v>385</v>
      </c>
      <c r="K12" s="17">
        <v>498</v>
      </c>
      <c r="L12" s="17">
        <v>10</v>
      </c>
      <c r="M12" s="17">
        <v>2</v>
      </c>
      <c r="N12" s="96"/>
    </row>
    <row r="13" spans="1:14" ht="9" customHeight="1">
      <c r="A13" s="3" t="s">
        <v>6</v>
      </c>
      <c r="B13" s="17">
        <v>38</v>
      </c>
      <c r="C13" s="17">
        <v>28</v>
      </c>
      <c r="D13" s="17">
        <v>2</v>
      </c>
      <c r="E13" s="5">
        <v>105</v>
      </c>
      <c r="F13" s="7">
        <v>49</v>
      </c>
      <c r="G13" s="17">
        <v>256</v>
      </c>
      <c r="H13" s="17" t="s">
        <v>105</v>
      </c>
      <c r="I13" s="17">
        <v>33</v>
      </c>
      <c r="J13" s="3">
        <v>211</v>
      </c>
      <c r="K13" s="17">
        <v>978</v>
      </c>
      <c r="L13" s="17">
        <v>75</v>
      </c>
      <c r="M13" s="17" t="s">
        <v>105</v>
      </c>
      <c r="N13" s="96"/>
    </row>
    <row r="14" spans="1:14" ht="9" customHeight="1">
      <c r="A14" s="3" t="s">
        <v>7</v>
      </c>
      <c r="B14" s="17">
        <v>51</v>
      </c>
      <c r="C14" s="17">
        <v>46</v>
      </c>
      <c r="D14" s="17">
        <v>31</v>
      </c>
      <c r="E14" s="5">
        <v>483</v>
      </c>
      <c r="F14" s="7">
        <v>387</v>
      </c>
      <c r="G14" s="17">
        <v>474</v>
      </c>
      <c r="H14" s="17">
        <v>15</v>
      </c>
      <c r="I14" s="17">
        <v>130</v>
      </c>
      <c r="J14" s="3">
        <v>533</v>
      </c>
      <c r="K14" s="17">
        <v>1051</v>
      </c>
      <c r="L14" s="17">
        <v>68</v>
      </c>
      <c r="M14" s="17">
        <v>8</v>
      </c>
      <c r="N14" s="96"/>
    </row>
    <row r="15" spans="1:14" ht="9" customHeight="1">
      <c r="A15" s="3" t="s">
        <v>8</v>
      </c>
      <c r="B15" s="17">
        <v>39</v>
      </c>
      <c r="C15" s="17">
        <v>50</v>
      </c>
      <c r="D15" s="17">
        <v>21</v>
      </c>
      <c r="E15" s="5">
        <v>640</v>
      </c>
      <c r="F15" s="7">
        <v>568</v>
      </c>
      <c r="G15" s="17">
        <v>576</v>
      </c>
      <c r="H15" s="17">
        <v>148</v>
      </c>
      <c r="I15" s="17">
        <v>143</v>
      </c>
      <c r="J15" s="3">
        <v>573</v>
      </c>
      <c r="K15" s="17">
        <v>833</v>
      </c>
      <c r="L15" s="17">
        <v>138</v>
      </c>
      <c r="M15" s="17">
        <v>14</v>
      </c>
      <c r="N15" s="96"/>
    </row>
    <row r="16" spans="1:14" ht="9" customHeight="1">
      <c r="A16" s="3" t="s">
        <v>9</v>
      </c>
      <c r="B16" s="17">
        <v>13</v>
      </c>
      <c r="C16" s="17">
        <v>11</v>
      </c>
      <c r="D16" s="17" t="s">
        <v>105</v>
      </c>
      <c r="E16" s="5">
        <v>62</v>
      </c>
      <c r="F16" s="7">
        <v>43</v>
      </c>
      <c r="G16" s="17">
        <v>113</v>
      </c>
      <c r="H16" s="17" t="s">
        <v>105</v>
      </c>
      <c r="I16" s="17">
        <v>13</v>
      </c>
      <c r="J16" s="3">
        <v>184</v>
      </c>
      <c r="K16" s="17">
        <v>258</v>
      </c>
      <c r="L16" s="17">
        <v>22</v>
      </c>
      <c r="M16" s="17">
        <v>3</v>
      </c>
      <c r="N16" s="96"/>
    </row>
    <row r="17" spans="1:14" ht="9" customHeight="1">
      <c r="A17" s="3" t="s">
        <v>10</v>
      </c>
      <c r="B17" s="17">
        <v>15</v>
      </c>
      <c r="C17" s="17">
        <v>9</v>
      </c>
      <c r="D17" s="17">
        <v>36</v>
      </c>
      <c r="E17" s="5">
        <v>103</v>
      </c>
      <c r="F17" s="7">
        <v>89</v>
      </c>
      <c r="G17" s="17">
        <v>119</v>
      </c>
      <c r="H17" s="17">
        <v>6</v>
      </c>
      <c r="I17" s="17">
        <v>16</v>
      </c>
      <c r="J17" s="3">
        <v>73</v>
      </c>
      <c r="K17" s="17">
        <v>21</v>
      </c>
      <c r="L17" s="17">
        <v>5</v>
      </c>
      <c r="M17" s="17">
        <v>4</v>
      </c>
      <c r="N17" s="96"/>
    </row>
    <row r="18" spans="1:14" ht="9" customHeight="1">
      <c r="A18" s="3" t="s">
        <v>11</v>
      </c>
      <c r="B18" s="17">
        <v>101</v>
      </c>
      <c r="C18" s="17">
        <v>96</v>
      </c>
      <c r="D18" s="17">
        <v>103</v>
      </c>
      <c r="E18" s="5">
        <v>566</v>
      </c>
      <c r="F18" s="7">
        <v>410</v>
      </c>
      <c r="G18" s="17">
        <v>702</v>
      </c>
      <c r="H18" s="17">
        <v>16</v>
      </c>
      <c r="I18" s="17">
        <v>354</v>
      </c>
      <c r="J18" s="3">
        <v>295</v>
      </c>
      <c r="K18" s="17">
        <v>519</v>
      </c>
      <c r="L18" s="17">
        <v>40</v>
      </c>
      <c r="M18" s="17">
        <v>11</v>
      </c>
      <c r="N18" s="96"/>
    </row>
    <row r="19" spans="1:14" ht="9" customHeight="1">
      <c r="A19" s="3" t="s">
        <v>12</v>
      </c>
      <c r="B19" s="17">
        <v>20</v>
      </c>
      <c r="C19" s="17">
        <v>18</v>
      </c>
      <c r="D19" s="17">
        <v>9</v>
      </c>
      <c r="E19" s="5">
        <v>89</v>
      </c>
      <c r="F19" s="7">
        <v>64</v>
      </c>
      <c r="G19" s="17">
        <v>98</v>
      </c>
      <c r="H19" s="17">
        <v>35</v>
      </c>
      <c r="I19" s="17">
        <v>17</v>
      </c>
      <c r="J19" s="3">
        <v>351</v>
      </c>
      <c r="K19" s="17">
        <v>65</v>
      </c>
      <c r="L19" s="17">
        <v>8</v>
      </c>
      <c r="M19" s="17">
        <v>10</v>
      </c>
      <c r="N19" s="96"/>
    </row>
    <row r="20" spans="1:14" ht="9" customHeight="1">
      <c r="A20" s="3" t="s">
        <v>13</v>
      </c>
      <c r="B20" s="17">
        <v>2</v>
      </c>
      <c r="C20" s="17">
        <v>3</v>
      </c>
      <c r="D20" s="17" t="s">
        <v>105</v>
      </c>
      <c r="E20" s="5">
        <v>28</v>
      </c>
      <c r="F20" s="7">
        <v>24</v>
      </c>
      <c r="G20" s="17">
        <v>34</v>
      </c>
      <c r="H20" s="17">
        <v>2</v>
      </c>
      <c r="I20" s="17">
        <v>4</v>
      </c>
      <c r="J20" s="3">
        <v>171</v>
      </c>
      <c r="K20" s="17">
        <v>1</v>
      </c>
      <c r="L20" s="17" t="s">
        <v>105</v>
      </c>
      <c r="M20" s="17">
        <v>3</v>
      </c>
      <c r="N20" s="96"/>
    </row>
    <row r="21" spans="1:14" ht="9" customHeight="1">
      <c r="A21" s="3" t="s">
        <v>14</v>
      </c>
      <c r="B21" s="17">
        <v>85</v>
      </c>
      <c r="C21" s="17">
        <v>98</v>
      </c>
      <c r="D21" s="17">
        <v>69</v>
      </c>
      <c r="E21" s="5">
        <v>556</v>
      </c>
      <c r="F21" s="7">
        <v>271</v>
      </c>
      <c r="G21" s="17">
        <v>506</v>
      </c>
      <c r="H21" s="17" t="s">
        <v>105</v>
      </c>
      <c r="I21" s="17">
        <v>103</v>
      </c>
      <c r="J21" s="3">
        <v>990</v>
      </c>
      <c r="K21" s="17">
        <v>330</v>
      </c>
      <c r="L21" s="17">
        <v>199</v>
      </c>
      <c r="M21" s="17">
        <v>338</v>
      </c>
      <c r="N21" s="96"/>
    </row>
    <row r="22" spans="1:14" ht="9" customHeight="1">
      <c r="A22" s="3" t="s">
        <v>38</v>
      </c>
      <c r="B22" s="17">
        <v>15</v>
      </c>
      <c r="C22" s="17">
        <v>13</v>
      </c>
      <c r="D22" s="17">
        <v>1</v>
      </c>
      <c r="E22" s="5">
        <v>132</v>
      </c>
      <c r="F22" s="7">
        <v>100</v>
      </c>
      <c r="G22" s="17">
        <v>80</v>
      </c>
      <c r="H22" s="17">
        <v>64</v>
      </c>
      <c r="I22" s="17">
        <v>7</v>
      </c>
      <c r="J22" s="3">
        <v>29</v>
      </c>
      <c r="K22" s="17" t="s">
        <v>105</v>
      </c>
      <c r="L22" s="17" t="s">
        <v>105</v>
      </c>
      <c r="M22" s="17">
        <v>31</v>
      </c>
      <c r="N22" s="96"/>
    </row>
    <row r="23" spans="1:14" ht="9" customHeight="1">
      <c r="A23" s="3" t="s">
        <v>16</v>
      </c>
      <c r="B23" s="17">
        <v>41</v>
      </c>
      <c r="C23" s="17">
        <v>48</v>
      </c>
      <c r="D23" s="17">
        <v>1</v>
      </c>
      <c r="E23" s="5">
        <v>136</v>
      </c>
      <c r="F23" s="7">
        <v>47</v>
      </c>
      <c r="G23" s="17">
        <v>170</v>
      </c>
      <c r="H23" s="17">
        <v>17</v>
      </c>
      <c r="I23" s="17" t="s">
        <v>105</v>
      </c>
      <c r="J23" s="7">
        <v>2032</v>
      </c>
      <c r="K23" s="17">
        <v>589</v>
      </c>
      <c r="L23" s="17" t="s">
        <v>105</v>
      </c>
      <c r="M23" s="17">
        <v>118</v>
      </c>
      <c r="N23" s="96"/>
    </row>
    <row r="24" spans="1:14" ht="9" customHeight="1">
      <c r="A24" s="3" t="s">
        <v>17</v>
      </c>
      <c r="B24" s="17">
        <v>20</v>
      </c>
      <c r="C24" s="17">
        <v>1</v>
      </c>
      <c r="D24" s="17">
        <v>14</v>
      </c>
      <c r="E24" s="5">
        <v>70</v>
      </c>
      <c r="F24" s="7">
        <v>19</v>
      </c>
      <c r="G24" s="17">
        <v>59</v>
      </c>
      <c r="H24" s="17">
        <v>7</v>
      </c>
      <c r="I24" s="17">
        <v>131</v>
      </c>
      <c r="J24" s="3">
        <v>526</v>
      </c>
      <c r="K24" s="17">
        <v>74</v>
      </c>
      <c r="L24" s="17">
        <v>19</v>
      </c>
      <c r="M24" s="17">
        <v>11</v>
      </c>
      <c r="N24" s="96"/>
    </row>
    <row r="25" spans="1:14" ht="9" customHeight="1">
      <c r="A25" s="3" t="s">
        <v>18</v>
      </c>
      <c r="B25" s="17">
        <v>17</v>
      </c>
      <c r="C25" s="17">
        <v>1</v>
      </c>
      <c r="D25" s="17">
        <v>3</v>
      </c>
      <c r="E25" s="5">
        <v>47</v>
      </c>
      <c r="F25" s="7">
        <v>32</v>
      </c>
      <c r="G25" s="17">
        <v>56</v>
      </c>
      <c r="H25" s="17">
        <v>9</v>
      </c>
      <c r="I25" s="17">
        <v>7</v>
      </c>
      <c r="J25" s="3">
        <v>141</v>
      </c>
      <c r="K25" s="17">
        <v>451</v>
      </c>
      <c r="L25" s="17">
        <v>102</v>
      </c>
      <c r="M25" s="17">
        <v>4</v>
      </c>
      <c r="N25" s="96"/>
    </row>
    <row r="26" spans="1:14" ht="9" customHeight="1">
      <c r="A26" s="3" t="s">
        <v>19</v>
      </c>
      <c r="B26" s="17">
        <v>13</v>
      </c>
      <c r="C26" s="17">
        <v>9</v>
      </c>
      <c r="D26" s="17">
        <v>2</v>
      </c>
      <c r="E26" s="5">
        <v>44</v>
      </c>
      <c r="F26" s="7">
        <v>23</v>
      </c>
      <c r="G26" s="17">
        <v>47</v>
      </c>
      <c r="H26" s="17">
        <v>85</v>
      </c>
      <c r="I26" s="17" t="s">
        <v>105</v>
      </c>
      <c r="J26" s="3">
        <v>141</v>
      </c>
      <c r="K26" s="17">
        <v>72</v>
      </c>
      <c r="L26" s="17">
        <v>59</v>
      </c>
      <c r="M26" s="17">
        <v>15</v>
      </c>
      <c r="N26" s="96"/>
    </row>
    <row r="27" spans="1:14" ht="9" customHeight="1">
      <c r="A27" s="3" t="s">
        <v>20</v>
      </c>
      <c r="B27" s="17">
        <v>27</v>
      </c>
      <c r="C27" s="17">
        <v>8</v>
      </c>
      <c r="D27" s="17">
        <v>52</v>
      </c>
      <c r="E27" s="5">
        <v>152</v>
      </c>
      <c r="F27" s="7">
        <v>135</v>
      </c>
      <c r="G27" s="17">
        <v>173</v>
      </c>
      <c r="H27" s="17">
        <v>2</v>
      </c>
      <c r="I27" s="17">
        <v>7</v>
      </c>
      <c r="J27" s="3">
        <v>123</v>
      </c>
      <c r="K27" s="17">
        <v>13</v>
      </c>
      <c r="L27" s="17">
        <v>5</v>
      </c>
      <c r="M27" s="17">
        <v>13</v>
      </c>
      <c r="N27" s="96"/>
    </row>
    <row r="28" spans="1:14" ht="9" customHeight="1">
      <c r="A28" s="3" t="s">
        <v>21</v>
      </c>
      <c r="B28" s="17">
        <v>6</v>
      </c>
      <c r="C28" s="17">
        <v>12</v>
      </c>
      <c r="D28" s="17">
        <v>10</v>
      </c>
      <c r="E28" s="5">
        <v>52</v>
      </c>
      <c r="F28" s="7">
        <v>38</v>
      </c>
      <c r="G28" s="17">
        <v>83</v>
      </c>
      <c r="H28" s="17">
        <v>12</v>
      </c>
      <c r="I28" s="17">
        <v>1</v>
      </c>
      <c r="J28" s="5" t="s">
        <v>105</v>
      </c>
      <c r="K28" s="17">
        <v>3</v>
      </c>
      <c r="L28" s="17">
        <v>3</v>
      </c>
      <c r="M28" s="17">
        <v>13</v>
      </c>
      <c r="N28" s="96"/>
    </row>
    <row r="29" spans="1:14" ht="9" customHeight="1">
      <c r="A29" s="3" t="s">
        <v>22</v>
      </c>
      <c r="B29" s="17">
        <v>101</v>
      </c>
      <c r="C29" s="17">
        <v>71</v>
      </c>
      <c r="D29" s="17">
        <v>4</v>
      </c>
      <c r="E29" s="5">
        <v>252</v>
      </c>
      <c r="F29" s="7">
        <v>165</v>
      </c>
      <c r="G29" s="17">
        <v>185</v>
      </c>
      <c r="H29" s="17">
        <v>5</v>
      </c>
      <c r="I29" s="17">
        <v>65</v>
      </c>
      <c r="J29" s="3">
        <v>883</v>
      </c>
      <c r="K29" s="17">
        <v>1596</v>
      </c>
      <c r="L29" s="17">
        <v>647</v>
      </c>
      <c r="M29" s="17">
        <v>6</v>
      </c>
      <c r="N29" s="96"/>
    </row>
    <row r="30" spans="1:14" ht="9" customHeight="1">
      <c r="A30" s="3" t="s">
        <v>23</v>
      </c>
      <c r="B30" s="17">
        <v>14</v>
      </c>
      <c r="C30" s="17">
        <v>2</v>
      </c>
      <c r="D30" s="17" t="s">
        <v>105</v>
      </c>
      <c r="E30" s="5">
        <v>59</v>
      </c>
      <c r="F30" s="7">
        <v>49</v>
      </c>
      <c r="G30" s="17">
        <v>56</v>
      </c>
      <c r="H30" s="17">
        <v>5</v>
      </c>
      <c r="I30" s="17">
        <v>19</v>
      </c>
      <c r="J30" s="3">
        <v>7</v>
      </c>
      <c r="K30" s="17">
        <v>19</v>
      </c>
      <c r="L30" s="17">
        <v>12</v>
      </c>
      <c r="M30" s="17">
        <v>18</v>
      </c>
      <c r="N30" s="96"/>
    </row>
    <row r="31" spans="1:14" ht="9" customHeight="1">
      <c r="A31" s="3" t="s">
        <v>24</v>
      </c>
      <c r="B31" s="17">
        <v>7</v>
      </c>
      <c r="C31" s="17">
        <v>12</v>
      </c>
      <c r="D31" s="17" t="s">
        <v>105</v>
      </c>
      <c r="E31" s="5">
        <v>61</v>
      </c>
      <c r="F31" s="7">
        <v>46</v>
      </c>
      <c r="G31" s="17">
        <v>44</v>
      </c>
      <c r="H31" s="17" t="s">
        <v>105</v>
      </c>
      <c r="I31" s="17">
        <v>2</v>
      </c>
      <c r="J31" s="3">
        <v>361</v>
      </c>
      <c r="K31" s="17">
        <v>193</v>
      </c>
      <c r="L31" s="17">
        <v>58</v>
      </c>
      <c r="M31" s="17">
        <v>16</v>
      </c>
      <c r="N31" s="96"/>
    </row>
    <row r="32" spans="1:14" ht="9" customHeight="1">
      <c r="A32" s="3" t="s">
        <v>25</v>
      </c>
      <c r="B32" s="17">
        <v>72</v>
      </c>
      <c r="C32" s="17">
        <v>45</v>
      </c>
      <c r="D32" s="17">
        <v>21</v>
      </c>
      <c r="E32" s="5">
        <v>109</v>
      </c>
      <c r="F32" s="7">
        <v>67</v>
      </c>
      <c r="G32" s="17">
        <v>98</v>
      </c>
      <c r="H32" s="17">
        <v>10</v>
      </c>
      <c r="I32" s="17">
        <v>41</v>
      </c>
      <c r="J32" s="3">
        <v>525</v>
      </c>
      <c r="K32" s="17">
        <v>739</v>
      </c>
      <c r="L32" s="17">
        <v>58</v>
      </c>
      <c r="M32" s="17">
        <v>2</v>
      </c>
      <c r="N32" s="96"/>
    </row>
    <row r="33" spans="1:14" ht="9" customHeight="1">
      <c r="A33" s="3" t="s">
        <v>26</v>
      </c>
      <c r="B33" s="17">
        <v>30</v>
      </c>
      <c r="C33" s="17">
        <v>25</v>
      </c>
      <c r="D33" s="17" t="s">
        <v>105</v>
      </c>
      <c r="E33" s="5">
        <v>94</v>
      </c>
      <c r="F33" s="7">
        <v>53</v>
      </c>
      <c r="G33" s="17">
        <v>75</v>
      </c>
      <c r="H33" s="17">
        <v>25</v>
      </c>
      <c r="I33" s="17">
        <v>25</v>
      </c>
      <c r="J33" s="3">
        <v>627</v>
      </c>
      <c r="K33" s="17">
        <v>113</v>
      </c>
      <c r="L33" s="17">
        <v>62</v>
      </c>
      <c r="M33" s="17">
        <v>3</v>
      </c>
      <c r="N33" s="96"/>
    </row>
    <row r="34" spans="1:14" ht="9" customHeight="1">
      <c r="A34" s="3" t="s">
        <v>27</v>
      </c>
      <c r="B34" s="17">
        <v>8</v>
      </c>
      <c r="C34" s="17">
        <v>6</v>
      </c>
      <c r="D34" s="17" t="s">
        <v>105</v>
      </c>
      <c r="E34" s="5">
        <v>26</v>
      </c>
      <c r="F34" s="7">
        <v>18</v>
      </c>
      <c r="G34" s="17">
        <v>15</v>
      </c>
      <c r="H34" s="17">
        <v>47</v>
      </c>
      <c r="I34" s="17">
        <v>43</v>
      </c>
      <c r="J34" s="3">
        <v>79</v>
      </c>
      <c r="K34" s="17">
        <v>16</v>
      </c>
      <c r="L34" s="17">
        <v>9</v>
      </c>
      <c r="M34" s="17">
        <v>2</v>
      </c>
      <c r="N34" s="96"/>
    </row>
    <row r="35" spans="1:14" s="15" customFormat="1" ht="9" customHeight="1">
      <c r="A35" s="33" t="s">
        <v>69</v>
      </c>
      <c r="B35" s="18">
        <v>1096</v>
      </c>
      <c r="C35" s="8">
        <v>930</v>
      </c>
      <c r="D35" s="18">
        <v>585</v>
      </c>
      <c r="E35" s="18">
        <v>5860</v>
      </c>
      <c r="F35" s="8">
        <f>SUM(F6:F34)</f>
        <v>3915</v>
      </c>
      <c r="G35" s="8">
        <v>6331</v>
      </c>
      <c r="H35" s="8">
        <v>671</v>
      </c>
      <c r="I35" s="8">
        <v>2642</v>
      </c>
      <c r="J35" s="8">
        <v>11587</v>
      </c>
      <c r="K35" s="18">
        <v>9282</v>
      </c>
      <c r="L35" s="18">
        <v>1796</v>
      </c>
      <c r="M35" s="18">
        <v>701</v>
      </c>
      <c r="N35" s="96"/>
    </row>
    <row r="36" spans="1:13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8" ht="9" customHeight="1">
      <c r="A38" s="147" t="s">
        <v>117</v>
      </c>
    </row>
    <row r="39" ht="9" customHeight="1">
      <c r="A39" s="3" t="s">
        <v>112</v>
      </c>
    </row>
  </sheetData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A12" sqref="A12"/>
    </sheetView>
  </sheetViews>
  <sheetFormatPr defaultColWidth="9.140625" defaultRowHeight="9" customHeight="1"/>
  <cols>
    <col min="1" max="1" width="12.8515625" style="0" customWidth="1"/>
    <col min="2" max="2" width="5.140625" style="0" customWidth="1"/>
    <col min="3" max="3" width="4.8515625" style="0" customWidth="1"/>
    <col min="4" max="4" width="6.140625" style="0" customWidth="1"/>
    <col min="5" max="5" width="5.28125" style="0" customWidth="1"/>
    <col min="6" max="6" width="5.00390625" style="0" customWidth="1"/>
    <col min="7" max="8" width="6.140625" style="0" customWidth="1"/>
    <col min="9" max="9" width="5.140625" style="0" customWidth="1"/>
    <col min="10" max="10" width="5.28125" style="0" customWidth="1"/>
    <col min="11" max="11" width="5.140625" style="0" customWidth="1"/>
    <col min="12" max="12" width="4.28125" style="0" customWidth="1"/>
    <col min="13" max="13" width="5.140625" style="0" customWidth="1"/>
  </cols>
  <sheetData>
    <row r="2" ht="24" customHeight="1">
      <c r="A2" s="76" t="s">
        <v>113</v>
      </c>
    </row>
    <row r="3" spans="1:13" s="10" customFormat="1" ht="9" customHeight="1">
      <c r="A3" s="35" t="s">
        <v>55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05" customHeight="1">
      <c r="A4" s="37" t="s">
        <v>75</v>
      </c>
      <c r="B4" s="20" t="s">
        <v>95</v>
      </c>
      <c r="C4" s="20" t="s">
        <v>64</v>
      </c>
      <c r="D4" s="20" t="s">
        <v>127</v>
      </c>
      <c r="E4" s="20" t="s">
        <v>71</v>
      </c>
      <c r="F4" s="20" t="s">
        <v>101</v>
      </c>
      <c r="G4" s="20" t="s">
        <v>106</v>
      </c>
      <c r="H4" s="20" t="s">
        <v>107</v>
      </c>
      <c r="I4" s="20" t="s">
        <v>97</v>
      </c>
      <c r="J4" s="20" t="s">
        <v>98</v>
      </c>
      <c r="K4" s="20" t="s">
        <v>99</v>
      </c>
      <c r="L4" s="20" t="s">
        <v>102</v>
      </c>
      <c r="M4" s="20" t="s">
        <v>65</v>
      </c>
    </row>
    <row r="6" spans="1:13" ht="9" customHeight="1">
      <c r="A6" s="3" t="s">
        <v>0</v>
      </c>
      <c r="B6" s="5">
        <v>74</v>
      </c>
      <c r="C6" s="5">
        <v>123</v>
      </c>
      <c r="D6" s="17">
        <v>4</v>
      </c>
      <c r="E6" s="17">
        <v>392</v>
      </c>
      <c r="F6" s="5">
        <v>161</v>
      </c>
      <c r="G6" s="5">
        <v>348</v>
      </c>
      <c r="H6" s="17">
        <v>168</v>
      </c>
      <c r="I6" s="5">
        <v>318</v>
      </c>
      <c r="J6" s="5">
        <v>613</v>
      </c>
      <c r="K6" s="17">
        <v>115</v>
      </c>
      <c r="L6" s="17">
        <v>33</v>
      </c>
      <c r="M6" s="5">
        <v>4</v>
      </c>
    </row>
    <row r="7" spans="1:13" ht="9" customHeight="1">
      <c r="A7" s="3" t="s">
        <v>1</v>
      </c>
      <c r="B7" s="5">
        <v>105</v>
      </c>
      <c r="C7" s="5">
        <v>126</v>
      </c>
      <c r="D7" s="17">
        <v>18</v>
      </c>
      <c r="E7" s="17">
        <v>529</v>
      </c>
      <c r="F7" s="5">
        <v>301</v>
      </c>
      <c r="G7" s="5">
        <v>689</v>
      </c>
      <c r="H7" s="17" t="s">
        <v>105</v>
      </c>
      <c r="I7" s="5">
        <v>47</v>
      </c>
      <c r="J7" s="17">
        <v>1349</v>
      </c>
      <c r="K7" s="17">
        <v>991</v>
      </c>
      <c r="L7" s="17">
        <v>82</v>
      </c>
      <c r="M7" s="5">
        <v>8</v>
      </c>
    </row>
    <row r="8" spans="1:13" ht="9" customHeight="1">
      <c r="A8" s="3" t="s">
        <v>2</v>
      </c>
      <c r="B8" s="5">
        <v>52</v>
      </c>
      <c r="C8" s="5">
        <v>22</v>
      </c>
      <c r="D8" s="17">
        <v>9</v>
      </c>
      <c r="E8" s="17">
        <v>227</v>
      </c>
      <c r="F8" s="5">
        <v>159</v>
      </c>
      <c r="G8" s="5">
        <v>284</v>
      </c>
      <c r="H8" s="17">
        <v>14</v>
      </c>
      <c r="I8" s="5">
        <v>151</v>
      </c>
      <c r="J8" s="5">
        <v>968</v>
      </c>
      <c r="K8" s="17">
        <v>36</v>
      </c>
      <c r="L8" s="17">
        <v>30</v>
      </c>
      <c r="M8" s="5">
        <v>7</v>
      </c>
    </row>
    <row r="9" spans="1:13" ht="9" customHeight="1">
      <c r="A9" s="3" t="s">
        <v>3</v>
      </c>
      <c r="B9" s="5">
        <v>14</v>
      </c>
      <c r="C9" s="5">
        <v>9</v>
      </c>
      <c r="D9" s="17" t="s">
        <v>105</v>
      </c>
      <c r="E9" s="17">
        <v>37</v>
      </c>
      <c r="F9" s="5">
        <v>23</v>
      </c>
      <c r="G9" s="5">
        <v>62</v>
      </c>
      <c r="H9" s="17">
        <v>8</v>
      </c>
      <c r="I9" s="5">
        <v>37</v>
      </c>
      <c r="J9" s="5">
        <v>79</v>
      </c>
      <c r="K9" s="17">
        <v>28</v>
      </c>
      <c r="L9" s="17">
        <v>17</v>
      </c>
      <c r="M9" s="5">
        <v>1</v>
      </c>
    </row>
    <row r="10" spans="1:13" ht="9" customHeight="1">
      <c r="A10" s="61" t="s">
        <v>28</v>
      </c>
      <c r="B10" s="5">
        <v>14</v>
      </c>
      <c r="C10" s="5">
        <v>8</v>
      </c>
      <c r="D10" s="17" t="s">
        <v>105</v>
      </c>
      <c r="E10" s="17">
        <v>25</v>
      </c>
      <c r="F10" s="5">
        <v>13</v>
      </c>
      <c r="G10" s="5">
        <v>48</v>
      </c>
      <c r="H10" s="17">
        <v>8</v>
      </c>
      <c r="I10" s="5">
        <v>44</v>
      </c>
      <c r="J10" s="5">
        <v>113</v>
      </c>
      <c r="K10" s="17">
        <v>19</v>
      </c>
      <c r="L10" s="17">
        <v>1</v>
      </c>
      <c r="M10" s="5">
        <v>1</v>
      </c>
    </row>
    <row r="11" spans="1:13" ht="9" customHeight="1">
      <c r="A11" s="3" t="s">
        <v>4</v>
      </c>
      <c r="B11" s="5">
        <v>43</v>
      </c>
      <c r="C11" s="5">
        <v>48</v>
      </c>
      <c r="D11" s="17">
        <v>41</v>
      </c>
      <c r="E11" s="17">
        <v>499</v>
      </c>
      <c r="F11" s="5">
        <v>381</v>
      </c>
      <c r="G11" s="5">
        <v>506</v>
      </c>
      <c r="H11" s="17">
        <v>11</v>
      </c>
      <c r="I11" s="5">
        <v>161</v>
      </c>
      <c r="J11" s="5">
        <v>602</v>
      </c>
      <c r="K11" s="17">
        <v>257</v>
      </c>
      <c r="L11" s="17">
        <v>83</v>
      </c>
      <c r="M11" s="5">
        <v>18</v>
      </c>
    </row>
    <row r="12" spans="1:13" ht="9" customHeight="1">
      <c r="A12" s="3" t="s">
        <v>5</v>
      </c>
      <c r="B12" s="5">
        <v>14</v>
      </c>
      <c r="C12" s="5">
        <v>17</v>
      </c>
      <c r="D12" s="17">
        <v>5</v>
      </c>
      <c r="E12" s="17">
        <v>59</v>
      </c>
      <c r="F12" s="5">
        <v>44</v>
      </c>
      <c r="G12" s="5">
        <v>94</v>
      </c>
      <c r="H12" s="17" t="s">
        <v>105</v>
      </c>
      <c r="I12" s="5">
        <v>32</v>
      </c>
      <c r="J12" s="5">
        <v>411</v>
      </c>
      <c r="K12" s="17">
        <v>201</v>
      </c>
      <c r="L12" s="17">
        <v>2</v>
      </c>
      <c r="M12" s="5">
        <v>3</v>
      </c>
    </row>
    <row r="13" spans="1:13" ht="9" customHeight="1">
      <c r="A13" s="3" t="s">
        <v>6</v>
      </c>
      <c r="B13" s="5">
        <v>22</v>
      </c>
      <c r="C13" s="5">
        <v>38</v>
      </c>
      <c r="D13" s="17">
        <v>2</v>
      </c>
      <c r="E13" s="17">
        <v>234</v>
      </c>
      <c r="F13" s="5">
        <v>174</v>
      </c>
      <c r="G13" s="5">
        <v>212</v>
      </c>
      <c r="H13" s="17" t="s">
        <v>105</v>
      </c>
      <c r="I13" s="5">
        <v>29</v>
      </c>
      <c r="J13" s="5">
        <v>307</v>
      </c>
      <c r="K13" s="17">
        <v>920</v>
      </c>
      <c r="L13" s="17">
        <v>323</v>
      </c>
      <c r="M13" s="5" t="s">
        <v>105</v>
      </c>
    </row>
    <row r="14" spans="1:13" ht="9" customHeight="1">
      <c r="A14" s="3" t="s">
        <v>7</v>
      </c>
      <c r="B14" s="5">
        <v>80</v>
      </c>
      <c r="C14" s="5">
        <v>65</v>
      </c>
      <c r="D14" s="17">
        <v>8</v>
      </c>
      <c r="E14" s="17">
        <v>295</v>
      </c>
      <c r="F14" s="5">
        <v>196</v>
      </c>
      <c r="G14" s="5">
        <v>555</v>
      </c>
      <c r="H14" s="17">
        <v>23</v>
      </c>
      <c r="I14" s="5">
        <v>162</v>
      </c>
      <c r="J14" s="5">
        <v>329</v>
      </c>
      <c r="K14" s="17">
        <v>943</v>
      </c>
      <c r="L14" s="17">
        <v>75</v>
      </c>
      <c r="M14" s="5">
        <v>9</v>
      </c>
    </row>
    <row r="15" spans="1:13" ht="9" customHeight="1">
      <c r="A15" s="3" t="s">
        <v>8</v>
      </c>
      <c r="B15" s="5">
        <v>42</v>
      </c>
      <c r="C15" s="5">
        <v>51</v>
      </c>
      <c r="D15" s="17">
        <v>32</v>
      </c>
      <c r="E15" s="17">
        <v>278</v>
      </c>
      <c r="F15" s="5">
        <v>174</v>
      </c>
      <c r="G15" s="5">
        <v>407</v>
      </c>
      <c r="H15" s="17">
        <v>99</v>
      </c>
      <c r="I15" s="5">
        <v>206</v>
      </c>
      <c r="J15" s="5">
        <v>584</v>
      </c>
      <c r="K15" s="17">
        <v>987</v>
      </c>
      <c r="L15" s="17">
        <v>105</v>
      </c>
      <c r="M15" s="5">
        <v>8</v>
      </c>
    </row>
    <row r="16" spans="1:13" ht="9" customHeight="1">
      <c r="A16" s="3" t="s">
        <v>9</v>
      </c>
      <c r="B16" s="5">
        <v>15</v>
      </c>
      <c r="C16" s="5">
        <v>11</v>
      </c>
      <c r="D16" s="17">
        <v>2</v>
      </c>
      <c r="E16" s="17">
        <v>59</v>
      </c>
      <c r="F16" s="5">
        <v>38</v>
      </c>
      <c r="G16" s="5">
        <v>109</v>
      </c>
      <c r="H16" s="17">
        <v>2</v>
      </c>
      <c r="I16" s="5" t="s">
        <v>105</v>
      </c>
      <c r="J16" s="5">
        <v>250</v>
      </c>
      <c r="K16" s="17">
        <v>242</v>
      </c>
      <c r="L16" s="17">
        <v>25</v>
      </c>
      <c r="M16" s="5">
        <v>13</v>
      </c>
    </row>
    <row r="17" spans="1:13" ht="9" customHeight="1">
      <c r="A17" s="3" t="s">
        <v>10</v>
      </c>
      <c r="B17" s="5">
        <v>6</v>
      </c>
      <c r="C17" s="5">
        <v>9</v>
      </c>
      <c r="D17" s="17">
        <v>8</v>
      </c>
      <c r="E17" s="17">
        <v>129</v>
      </c>
      <c r="F17" s="5">
        <v>104</v>
      </c>
      <c r="G17" s="5">
        <v>132</v>
      </c>
      <c r="H17" s="17">
        <v>11</v>
      </c>
      <c r="I17" s="5">
        <v>34</v>
      </c>
      <c r="J17" s="5">
        <v>156</v>
      </c>
      <c r="K17" s="17">
        <v>53</v>
      </c>
      <c r="L17" s="17">
        <v>2</v>
      </c>
      <c r="M17" s="5">
        <v>7</v>
      </c>
    </row>
    <row r="18" spans="1:13" ht="9" customHeight="1">
      <c r="A18" s="3" t="s">
        <v>11</v>
      </c>
      <c r="B18" s="5">
        <v>69</v>
      </c>
      <c r="C18" s="5">
        <v>127</v>
      </c>
      <c r="D18" s="17">
        <v>8</v>
      </c>
      <c r="E18" s="17">
        <v>670</v>
      </c>
      <c r="F18" s="5">
        <v>483</v>
      </c>
      <c r="G18" s="5">
        <v>742</v>
      </c>
      <c r="H18" s="17">
        <v>12</v>
      </c>
      <c r="I18" s="5">
        <v>413</v>
      </c>
      <c r="J18" s="5">
        <v>366</v>
      </c>
      <c r="K18" s="17">
        <v>408</v>
      </c>
      <c r="L18" s="17">
        <v>15</v>
      </c>
      <c r="M18" s="5">
        <v>13</v>
      </c>
    </row>
    <row r="19" spans="1:13" ht="9" customHeight="1">
      <c r="A19" s="3" t="s">
        <v>12</v>
      </c>
      <c r="B19" s="5">
        <v>18</v>
      </c>
      <c r="C19" s="5">
        <v>15</v>
      </c>
      <c r="D19" s="17">
        <v>18</v>
      </c>
      <c r="E19" s="17">
        <v>83</v>
      </c>
      <c r="F19" s="5">
        <v>47</v>
      </c>
      <c r="G19" s="5">
        <v>83</v>
      </c>
      <c r="H19" s="17">
        <v>57</v>
      </c>
      <c r="I19" s="5">
        <v>20</v>
      </c>
      <c r="J19" s="5">
        <v>534</v>
      </c>
      <c r="K19" s="17">
        <v>81</v>
      </c>
      <c r="L19" s="17">
        <v>8</v>
      </c>
      <c r="M19" s="5">
        <v>12</v>
      </c>
    </row>
    <row r="20" spans="1:13" ht="9" customHeight="1">
      <c r="A20" s="3" t="s">
        <v>13</v>
      </c>
      <c r="B20" s="5" t="s">
        <v>105</v>
      </c>
      <c r="C20" s="5" t="s">
        <v>105</v>
      </c>
      <c r="D20" s="17" t="s">
        <v>105</v>
      </c>
      <c r="E20" s="17">
        <v>13</v>
      </c>
      <c r="F20" s="5">
        <v>8</v>
      </c>
      <c r="G20" s="5">
        <v>36</v>
      </c>
      <c r="H20" s="17">
        <v>4</v>
      </c>
      <c r="I20" s="5">
        <v>8</v>
      </c>
      <c r="J20" s="5">
        <v>163</v>
      </c>
      <c r="K20" s="17" t="s">
        <v>105</v>
      </c>
      <c r="L20" s="17" t="s">
        <v>105</v>
      </c>
      <c r="M20" s="5">
        <v>1</v>
      </c>
    </row>
    <row r="21" spans="1:13" ht="9" customHeight="1">
      <c r="A21" s="3" t="s">
        <v>14</v>
      </c>
      <c r="B21" s="5">
        <v>43</v>
      </c>
      <c r="C21" s="5">
        <v>62</v>
      </c>
      <c r="D21" s="17">
        <v>61</v>
      </c>
      <c r="E21" s="17">
        <v>264</v>
      </c>
      <c r="F21" s="5">
        <v>122</v>
      </c>
      <c r="G21" s="5">
        <v>321</v>
      </c>
      <c r="H21" s="17" t="s">
        <v>105</v>
      </c>
      <c r="I21" s="5">
        <v>25</v>
      </c>
      <c r="J21" s="5">
        <v>108</v>
      </c>
      <c r="K21" s="17" t="s">
        <v>105</v>
      </c>
      <c r="L21" s="17" t="s">
        <v>105</v>
      </c>
      <c r="M21" s="5">
        <v>291</v>
      </c>
    </row>
    <row r="22" spans="1:13" ht="9" customHeight="1">
      <c r="A22" s="3" t="s">
        <v>38</v>
      </c>
      <c r="B22" s="5">
        <v>15</v>
      </c>
      <c r="C22" s="5">
        <v>13</v>
      </c>
      <c r="D22" s="17" t="s">
        <v>105</v>
      </c>
      <c r="E22" s="17">
        <v>80</v>
      </c>
      <c r="F22" s="5">
        <v>48</v>
      </c>
      <c r="G22" s="5">
        <v>91</v>
      </c>
      <c r="H22" s="17">
        <v>132</v>
      </c>
      <c r="I22" s="5">
        <v>5</v>
      </c>
      <c r="J22" s="5">
        <v>11</v>
      </c>
      <c r="K22" s="17">
        <v>2</v>
      </c>
      <c r="L22" s="17">
        <v>1</v>
      </c>
      <c r="M22" s="5">
        <v>18</v>
      </c>
    </row>
    <row r="23" spans="1:13" ht="9" customHeight="1">
      <c r="A23" s="3" t="s">
        <v>16</v>
      </c>
      <c r="B23" s="5">
        <v>4</v>
      </c>
      <c r="C23" s="5">
        <v>17</v>
      </c>
      <c r="D23" s="17">
        <v>1</v>
      </c>
      <c r="E23" s="17">
        <v>150</v>
      </c>
      <c r="F23" s="5">
        <v>83</v>
      </c>
      <c r="G23" s="5">
        <v>196</v>
      </c>
      <c r="H23" s="17">
        <v>60</v>
      </c>
      <c r="I23" s="5">
        <v>128</v>
      </c>
      <c r="J23" s="5">
        <v>909</v>
      </c>
      <c r="K23" s="17">
        <v>1163</v>
      </c>
      <c r="L23" s="17">
        <v>46</v>
      </c>
      <c r="M23" s="5">
        <v>74</v>
      </c>
    </row>
    <row r="24" spans="1:13" ht="9" customHeight="1">
      <c r="A24" s="3" t="s">
        <v>17</v>
      </c>
      <c r="B24" s="5">
        <v>14</v>
      </c>
      <c r="C24" s="5">
        <v>21</v>
      </c>
      <c r="D24" s="17" t="s">
        <v>105</v>
      </c>
      <c r="E24" s="17">
        <v>42</v>
      </c>
      <c r="F24" s="5">
        <v>20</v>
      </c>
      <c r="G24" s="5">
        <v>64</v>
      </c>
      <c r="H24" s="17">
        <v>19</v>
      </c>
      <c r="I24" s="5">
        <v>30</v>
      </c>
      <c r="J24" s="5">
        <v>410</v>
      </c>
      <c r="K24" s="17">
        <v>53</v>
      </c>
      <c r="L24" s="17">
        <v>6</v>
      </c>
      <c r="M24" s="5">
        <v>10</v>
      </c>
    </row>
    <row r="25" spans="1:13" ht="9" customHeight="1">
      <c r="A25" s="3" t="s">
        <v>18</v>
      </c>
      <c r="B25" s="5">
        <v>13</v>
      </c>
      <c r="C25" s="5">
        <v>3</v>
      </c>
      <c r="D25" s="17">
        <v>4</v>
      </c>
      <c r="E25" s="17">
        <v>43</v>
      </c>
      <c r="F25" s="5">
        <v>23</v>
      </c>
      <c r="G25" s="5">
        <v>72</v>
      </c>
      <c r="H25" s="17">
        <v>1</v>
      </c>
      <c r="I25" s="5">
        <v>6</v>
      </c>
      <c r="J25" s="5">
        <v>149</v>
      </c>
      <c r="K25" s="17">
        <v>110</v>
      </c>
      <c r="L25" s="17">
        <v>23</v>
      </c>
      <c r="M25" s="5">
        <v>9</v>
      </c>
    </row>
    <row r="26" spans="1:13" ht="9" customHeight="1">
      <c r="A26" s="3" t="s">
        <v>19</v>
      </c>
      <c r="B26" s="5">
        <v>21</v>
      </c>
      <c r="C26" s="5">
        <v>4</v>
      </c>
      <c r="D26" s="17">
        <v>4</v>
      </c>
      <c r="E26" s="17">
        <v>40</v>
      </c>
      <c r="F26" s="5">
        <v>11</v>
      </c>
      <c r="G26" s="5">
        <v>33</v>
      </c>
      <c r="H26" s="17">
        <v>78</v>
      </c>
      <c r="I26" s="5">
        <v>1</v>
      </c>
      <c r="J26" s="5">
        <v>165</v>
      </c>
      <c r="K26" s="17">
        <v>74</v>
      </c>
      <c r="L26" s="17">
        <v>25</v>
      </c>
      <c r="M26" s="5">
        <v>7</v>
      </c>
    </row>
    <row r="27" spans="1:13" ht="9" customHeight="1">
      <c r="A27" s="3" t="s">
        <v>20</v>
      </c>
      <c r="B27" s="5">
        <v>38</v>
      </c>
      <c r="C27" s="5">
        <v>20</v>
      </c>
      <c r="D27" s="17">
        <v>4</v>
      </c>
      <c r="E27" s="17">
        <v>107</v>
      </c>
      <c r="F27" s="5">
        <v>95</v>
      </c>
      <c r="G27" s="5">
        <v>151</v>
      </c>
      <c r="H27" s="17" t="s">
        <v>105</v>
      </c>
      <c r="I27" s="5">
        <v>15</v>
      </c>
      <c r="J27" s="5">
        <v>248</v>
      </c>
      <c r="K27" s="17">
        <v>55</v>
      </c>
      <c r="L27" s="17">
        <v>4</v>
      </c>
      <c r="M27" s="5">
        <v>19</v>
      </c>
    </row>
    <row r="28" spans="1:13" ht="9" customHeight="1">
      <c r="A28" s="3" t="s">
        <v>21</v>
      </c>
      <c r="B28" s="5">
        <v>12</v>
      </c>
      <c r="C28" s="5">
        <v>7</v>
      </c>
      <c r="D28" s="17" t="s">
        <v>105</v>
      </c>
      <c r="E28" s="17">
        <v>20</v>
      </c>
      <c r="F28" s="5">
        <v>5</v>
      </c>
      <c r="G28" s="5">
        <v>83</v>
      </c>
      <c r="H28" s="17">
        <v>17</v>
      </c>
      <c r="I28" s="5" t="s">
        <v>105</v>
      </c>
      <c r="J28" s="5" t="s">
        <v>105</v>
      </c>
      <c r="K28" s="17" t="s">
        <v>105</v>
      </c>
      <c r="L28" s="17" t="s">
        <v>105</v>
      </c>
      <c r="M28" s="5">
        <v>7</v>
      </c>
    </row>
    <row r="29" spans="1:13" ht="9" customHeight="1">
      <c r="A29" s="3" t="s">
        <v>22</v>
      </c>
      <c r="B29" s="5">
        <v>40</v>
      </c>
      <c r="C29" s="5">
        <v>61</v>
      </c>
      <c r="D29" s="17" t="s">
        <v>105</v>
      </c>
      <c r="E29" s="17">
        <v>189</v>
      </c>
      <c r="F29" s="5">
        <v>110</v>
      </c>
      <c r="G29" s="5">
        <v>231</v>
      </c>
      <c r="H29" s="17">
        <v>7</v>
      </c>
      <c r="I29" s="5">
        <v>52</v>
      </c>
      <c r="J29" s="5">
        <v>861</v>
      </c>
      <c r="K29" s="17">
        <v>1412</v>
      </c>
      <c r="L29" s="17">
        <v>479</v>
      </c>
      <c r="M29" s="5">
        <v>5</v>
      </c>
    </row>
    <row r="30" spans="1:13" ht="9" customHeight="1">
      <c r="A30" s="3" t="s">
        <v>23</v>
      </c>
      <c r="B30" s="5">
        <v>7</v>
      </c>
      <c r="C30" s="5">
        <v>11</v>
      </c>
      <c r="D30" s="17">
        <v>7</v>
      </c>
      <c r="E30" s="17">
        <v>32</v>
      </c>
      <c r="F30" s="5">
        <v>25</v>
      </c>
      <c r="G30" s="5">
        <v>31</v>
      </c>
      <c r="H30" s="17">
        <v>9</v>
      </c>
      <c r="I30" s="5">
        <v>24</v>
      </c>
      <c r="J30" s="5">
        <v>19</v>
      </c>
      <c r="K30" s="17">
        <v>2</v>
      </c>
      <c r="L30" s="17">
        <v>1</v>
      </c>
      <c r="M30" s="5">
        <v>17</v>
      </c>
    </row>
    <row r="31" spans="1:13" ht="9" customHeight="1">
      <c r="A31" s="3" t="s">
        <v>24</v>
      </c>
      <c r="B31" s="5">
        <v>22</v>
      </c>
      <c r="C31" s="5">
        <v>9</v>
      </c>
      <c r="D31" s="17">
        <v>9</v>
      </c>
      <c r="E31" s="17">
        <v>31</v>
      </c>
      <c r="F31" s="5">
        <v>15</v>
      </c>
      <c r="G31" s="5">
        <v>36</v>
      </c>
      <c r="H31" s="17">
        <v>14</v>
      </c>
      <c r="I31" s="5">
        <v>3</v>
      </c>
      <c r="J31" s="5">
        <v>383</v>
      </c>
      <c r="K31" s="17">
        <v>199</v>
      </c>
      <c r="L31" s="17">
        <v>64</v>
      </c>
      <c r="M31" s="5">
        <v>5</v>
      </c>
    </row>
    <row r="32" spans="1:13" ht="9" customHeight="1">
      <c r="A32" s="3" t="s">
        <v>25</v>
      </c>
      <c r="B32" s="5">
        <v>92</v>
      </c>
      <c r="C32" s="5">
        <v>65</v>
      </c>
      <c r="D32" s="17">
        <v>14</v>
      </c>
      <c r="E32" s="17">
        <v>130</v>
      </c>
      <c r="F32" s="5">
        <v>62</v>
      </c>
      <c r="G32" s="5">
        <v>99</v>
      </c>
      <c r="H32" s="17" t="s">
        <v>105</v>
      </c>
      <c r="I32" s="5">
        <v>57</v>
      </c>
      <c r="J32" s="17">
        <v>1012</v>
      </c>
      <c r="K32" s="17">
        <v>1065</v>
      </c>
      <c r="L32" s="17">
        <v>56</v>
      </c>
      <c r="M32" s="5">
        <v>5</v>
      </c>
    </row>
    <row r="33" spans="1:13" ht="9" customHeight="1">
      <c r="A33" s="3" t="s">
        <v>26</v>
      </c>
      <c r="B33" s="5">
        <v>33</v>
      </c>
      <c r="C33" s="5">
        <v>40</v>
      </c>
      <c r="D33" s="17">
        <v>1</v>
      </c>
      <c r="E33" s="17">
        <v>82</v>
      </c>
      <c r="F33" s="5">
        <v>34</v>
      </c>
      <c r="G33" s="5">
        <v>45</v>
      </c>
      <c r="H33" s="17">
        <v>21</v>
      </c>
      <c r="I33" s="5">
        <v>19</v>
      </c>
      <c r="J33" s="5">
        <v>480</v>
      </c>
      <c r="K33" s="17">
        <v>124</v>
      </c>
      <c r="L33" s="17">
        <v>42</v>
      </c>
      <c r="M33" s="5">
        <v>1</v>
      </c>
    </row>
    <row r="34" spans="1:13" ht="9" customHeight="1">
      <c r="A34" s="3" t="s">
        <v>27</v>
      </c>
      <c r="B34" s="5">
        <v>7</v>
      </c>
      <c r="C34" s="5">
        <v>4</v>
      </c>
      <c r="D34" s="17">
        <v>1</v>
      </c>
      <c r="E34" s="17">
        <v>17</v>
      </c>
      <c r="F34" s="5">
        <v>11</v>
      </c>
      <c r="G34" s="5">
        <v>30</v>
      </c>
      <c r="H34" s="17">
        <v>44</v>
      </c>
      <c r="I34" s="5">
        <v>48</v>
      </c>
      <c r="J34" s="5">
        <v>91</v>
      </c>
      <c r="K34" s="17">
        <v>21</v>
      </c>
      <c r="L34" s="17">
        <v>12</v>
      </c>
      <c r="M34" s="5">
        <v>3</v>
      </c>
    </row>
    <row r="35" spans="1:13" s="15" customFormat="1" ht="9" customHeight="1">
      <c r="A35" s="33" t="s">
        <v>69</v>
      </c>
      <c r="B35" s="4">
        <v>929</v>
      </c>
      <c r="C35" s="18">
        <v>1006</v>
      </c>
      <c r="D35" s="18">
        <v>261</v>
      </c>
      <c r="E35" s="18">
        <v>4756</v>
      </c>
      <c r="F35" s="18">
        <v>2970</v>
      </c>
      <c r="G35" s="18">
        <v>5790</v>
      </c>
      <c r="H35" s="18">
        <v>819</v>
      </c>
      <c r="I35" s="18">
        <v>2075</v>
      </c>
      <c r="J35" s="18">
        <v>11670</v>
      </c>
      <c r="K35" s="18">
        <v>9561</v>
      </c>
      <c r="L35" s="18">
        <v>1560</v>
      </c>
      <c r="M35" s="4">
        <v>576</v>
      </c>
    </row>
    <row r="36" spans="1:13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8" ht="9" customHeight="1">
      <c r="A38" s="147" t="s">
        <v>117</v>
      </c>
    </row>
    <row r="39" ht="9" customHeight="1">
      <c r="A39" s="3" t="s">
        <v>112</v>
      </c>
    </row>
    <row r="40" ht="9" customHeight="1">
      <c r="E40" s="145"/>
    </row>
  </sheetData>
  <printOptions horizontalCentered="1"/>
  <pageMargins left="1.1811023622047245" right="1.1811023622047245" top="1.1811023622047245" bottom="1.5748031496062993" header="0" footer="1.2598425196850394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 Urbano</dc:creator>
  <cp:keywords/>
  <dc:description/>
  <cp:lastModifiedBy>rbsanna</cp:lastModifiedBy>
  <cp:lastPrinted>2005-11-08T11:16:54Z</cp:lastPrinted>
  <dcterms:created xsi:type="dcterms:W3CDTF">2001-08-03T09:24:29Z</dcterms:created>
  <dcterms:modified xsi:type="dcterms:W3CDTF">2005-11-08T11:17:47Z</dcterms:modified>
  <cp:category/>
  <cp:version/>
  <cp:contentType/>
  <cp:contentStatus/>
</cp:coreProperties>
</file>