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705" yWindow="-15" windowWidth="12510" windowHeight="12105"/>
  </bookViews>
  <sheets>
    <sheet name="1" sheetId="1" r:id="rId1"/>
    <sheet name="2" sheetId="8" r:id="rId2"/>
    <sheet name="3" sheetId="3" r:id="rId3"/>
    <sheet name="4" sheetId="9" r:id="rId4"/>
    <sheet name="5" sheetId="4" r:id="rId5"/>
    <sheet name="Coltivazioni_industriali" sheetId="5" state="hidden" r:id="rId6"/>
    <sheet name="6" sheetId="10" r:id="rId7"/>
    <sheet name="7" sheetId="6" r:id="rId8"/>
    <sheet name="8" sheetId="11" r:id="rId9"/>
  </sheets>
  <definedNames>
    <definedName name="Na" localSheetId="0">'1'!#REF!</definedName>
    <definedName name="Na" localSheetId="1">'2'!#REF!</definedName>
    <definedName name="Na" localSheetId="2">'3'!#REF!</definedName>
    <definedName name="Na" localSheetId="3">'4'!#REF!</definedName>
    <definedName name="Na" localSheetId="4">'5'!#REF!</definedName>
    <definedName name="Na" localSheetId="6">'6'!#REF!</definedName>
    <definedName name="Na" localSheetId="7">'7'!#REF!</definedName>
    <definedName name="Na" localSheetId="8">'8'!#REF!</definedName>
    <definedName name="Na" localSheetId="5">Coltivazioni_industriali!#REF!</definedName>
    <definedName name="Nb" localSheetId="0">'1'!#REF!</definedName>
    <definedName name="Nb" localSheetId="1">'2'!$A$36</definedName>
    <definedName name="Nb" localSheetId="2">'3'!#REF!</definedName>
    <definedName name="Nb" localSheetId="3">'4'!$A$33</definedName>
    <definedName name="Nb" localSheetId="4">'5'!#REF!</definedName>
    <definedName name="Nb" localSheetId="6">'6'!$A$120</definedName>
    <definedName name="Nb" localSheetId="7">'7'!#REF!</definedName>
    <definedName name="Nb" localSheetId="8">'8'!$A$84</definedName>
    <definedName name="Nb" localSheetId="5">Coltivazioni_industriali!$A$108</definedName>
    <definedName name="Nc" localSheetId="0">'1'!#REF!</definedName>
    <definedName name="Nc" localSheetId="1">'2'!$A$37</definedName>
    <definedName name="Nc" localSheetId="2">'3'!#REF!</definedName>
    <definedName name="Nc" localSheetId="3">'4'!$A$34</definedName>
    <definedName name="Nc" localSheetId="4">'5'!#REF!</definedName>
    <definedName name="Nc" localSheetId="6">'6'!$A$121</definedName>
    <definedName name="Nc" localSheetId="7">'7'!#REF!</definedName>
    <definedName name="Nc" localSheetId="8">'8'!$A$85</definedName>
    <definedName name="Nc" localSheetId="5">Coltivazioni_industriali!$A$109</definedName>
    <definedName name="Nd" localSheetId="0">'1'!#REF!</definedName>
    <definedName name="Nd" localSheetId="1">'2'!$A$38</definedName>
    <definedName name="Nd" localSheetId="2">'3'!#REF!</definedName>
    <definedName name="Nd" localSheetId="3">'4'!$A$35</definedName>
    <definedName name="Nd" localSheetId="4">'5'!#REF!</definedName>
    <definedName name="Nd" localSheetId="6">'6'!$A$122</definedName>
    <definedName name="Nd" localSheetId="7">'7'!#REF!</definedName>
    <definedName name="Nd" localSheetId="8">'8'!$A$86</definedName>
    <definedName name="Nd" localSheetId="5">Coltivazioni_industriali!$A$110</definedName>
  </definedNames>
  <calcPr calcId="145621"/>
</workbook>
</file>

<file path=xl/calcChain.xml><?xml version="1.0" encoding="utf-8"?>
<calcChain xmlns="http://schemas.openxmlformats.org/spreadsheetml/2006/main">
  <c r="Z1" i="8" l="1"/>
  <c r="Z1" i="3"/>
  <c r="Z1" i="9"/>
  <c r="Y1" i="4"/>
  <c r="Y1" i="10"/>
  <c r="Y1" i="6"/>
  <c r="Y1" i="11"/>
  <c r="Z1" i="1"/>
  <c r="T34" i="1" l="1"/>
  <c r="U34" i="1"/>
  <c r="W34" i="1"/>
  <c r="X34" i="1"/>
  <c r="Y34" i="1"/>
  <c r="T24" i="1"/>
  <c r="U24" i="1"/>
  <c r="W24" i="1"/>
  <c r="X24" i="1"/>
  <c r="Y24" i="1"/>
  <c r="T14" i="1"/>
  <c r="U14" i="1"/>
  <c r="W14" i="1"/>
  <c r="X14" i="1"/>
  <c r="Y14" i="1"/>
  <c r="U82" i="6" l="1"/>
  <c r="T82" i="6"/>
  <c r="S82" i="6"/>
  <c r="Q82" i="6"/>
  <c r="P82" i="6"/>
  <c r="O82" i="6"/>
  <c r="M82" i="6"/>
  <c r="L82" i="6"/>
  <c r="K82" i="6"/>
  <c r="I82" i="6"/>
  <c r="H82" i="6"/>
  <c r="G82" i="6"/>
  <c r="E82" i="6"/>
  <c r="D82" i="6"/>
  <c r="C82" i="6"/>
  <c r="U56" i="6"/>
  <c r="T56" i="6"/>
  <c r="S56" i="6"/>
  <c r="Q56" i="6"/>
  <c r="P56" i="6"/>
  <c r="O56" i="6"/>
  <c r="M56" i="6"/>
  <c r="L56" i="6"/>
  <c r="K56" i="6"/>
  <c r="I56" i="6"/>
  <c r="H56" i="6"/>
  <c r="G56" i="6"/>
  <c r="E56" i="6"/>
  <c r="D56" i="6"/>
  <c r="C56" i="6"/>
  <c r="D30" i="6"/>
  <c r="E30" i="6"/>
  <c r="G30" i="6"/>
  <c r="H30" i="6"/>
  <c r="I30" i="6"/>
  <c r="K30" i="6"/>
  <c r="L30" i="6"/>
  <c r="M30" i="6"/>
  <c r="O30" i="6"/>
  <c r="P30" i="6"/>
  <c r="Q30" i="6"/>
  <c r="S30" i="6"/>
  <c r="T30" i="6"/>
  <c r="U30" i="6"/>
  <c r="C30" i="6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C18" i="5"/>
  <c r="U118" i="4"/>
  <c r="T118" i="4"/>
  <c r="S118" i="4"/>
  <c r="Q118" i="4"/>
  <c r="P118" i="4"/>
  <c r="O118" i="4"/>
  <c r="M118" i="4"/>
  <c r="L118" i="4"/>
  <c r="K118" i="4"/>
  <c r="I118" i="4"/>
  <c r="H118" i="4"/>
  <c r="G118" i="4"/>
  <c r="E118" i="4"/>
  <c r="D118" i="4"/>
  <c r="C118" i="4"/>
  <c r="U80" i="4"/>
  <c r="T80" i="4"/>
  <c r="S80" i="4"/>
  <c r="Q80" i="4"/>
  <c r="P80" i="4"/>
  <c r="O80" i="4"/>
  <c r="M80" i="4"/>
  <c r="L80" i="4"/>
  <c r="K80" i="4"/>
  <c r="I80" i="4"/>
  <c r="H80" i="4"/>
  <c r="G80" i="4"/>
  <c r="E80" i="4"/>
  <c r="D80" i="4"/>
  <c r="C80" i="4"/>
  <c r="D42" i="4"/>
  <c r="E42" i="4"/>
  <c r="G42" i="4"/>
  <c r="H42" i="4"/>
  <c r="I42" i="4"/>
  <c r="K42" i="4"/>
  <c r="L42" i="4"/>
  <c r="M42" i="4"/>
  <c r="O42" i="4"/>
  <c r="P42" i="4"/>
  <c r="Q42" i="4"/>
  <c r="S42" i="4"/>
  <c r="T42" i="4"/>
  <c r="U42" i="4"/>
  <c r="C42" i="4"/>
  <c r="S34" i="1"/>
  <c r="Q34" i="1"/>
  <c r="P34" i="1"/>
  <c r="O34" i="1"/>
  <c r="M34" i="1"/>
  <c r="L34" i="1"/>
  <c r="K34" i="1"/>
  <c r="I34" i="1"/>
  <c r="H34" i="1"/>
  <c r="G34" i="1"/>
  <c r="E34" i="1"/>
  <c r="D34" i="1"/>
  <c r="C34" i="1"/>
  <c r="S24" i="1"/>
  <c r="Q24" i="1"/>
  <c r="P24" i="1"/>
  <c r="O24" i="1"/>
  <c r="M24" i="1"/>
  <c r="L24" i="1"/>
  <c r="K24" i="1"/>
  <c r="I24" i="1"/>
  <c r="H24" i="1"/>
  <c r="G24" i="1"/>
  <c r="E24" i="1"/>
  <c r="D24" i="1"/>
  <c r="C24" i="1"/>
  <c r="D14" i="1"/>
  <c r="E14" i="1"/>
  <c r="G14" i="1"/>
  <c r="H14" i="1"/>
  <c r="I14" i="1"/>
  <c r="K14" i="1"/>
  <c r="L14" i="1"/>
  <c r="M14" i="1"/>
  <c r="O14" i="1"/>
  <c r="P14" i="1"/>
  <c r="Q14" i="1"/>
  <c r="S14" i="1"/>
  <c r="C14" i="1"/>
  <c r="H95" i="5" l="1"/>
  <c r="G95" i="5"/>
  <c r="F95" i="5"/>
  <c r="E95" i="5"/>
  <c r="D95" i="5"/>
  <c r="C95" i="5"/>
  <c r="K94" i="5"/>
  <c r="J94" i="5"/>
  <c r="I94" i="5"/>
  <c r="H94" i="5"/>
  <c r="G94" i="5"/>
  <c r="F94" i="5"/>
  <c r="E94" i="5"/>
  <c r="D94" i="5"/>
  <c r="C94" i="5"/>
  <c r="K88" i="5"/>
  <c r="J88" i="5"/>
  <c r="I88" i="5"/>
  <c r="H88" i="5"/>
  <c r="G88" i="5"/>
  <c r="F88" i="5"/>
  <c r="E88" i="5"/>
  <c r="D88" i="5"/>
  <c r="C88" i="5"/>
  <c r="H87" i="5"/>
  <c r="G87" i="5"/>
  <c r="F87" i="5"/>
  <c r="E87" i="5"/>
  <c r="D87" i="5"/>
  <c r="C87" i="5"/>
  <c r="H85" i="5"/>
  <c r="G85" i="5"/>
  <c r="F85" i="5"/>
  <c r="E85" i="5"/>
  <c r="D85" i="5"/>
  <c r="C85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K73" i="5"/>
  <c r="J73" i="5"/>
  <c r="I73" i="5"/>
  <c r="H73" i="5"/>
  <c r="G73" i="5"/>
  <c r="F73" i="5"/>
  <c r="E73" i="5"/>
  <c r="D73" i="5"/>
  <c r="C73" i="5"/>
  <c r="H72" i="5"/>
  <c r="G72" i="5"/>
  <c r="F72" i="5"/>
  <c r="E72" i="5"/>
  <c r="D72" i="5"/>
  <c r="C72" i="5"/>
  <c r="K70" i="5"/>
  <c r="J70" i="5"/>
  <c r="I70" i="5"/>
  <c r="H70" i="5"/>
  <c r="G70" i="5"/>
  <c r="F70" i="5"/>
  <c r="E70" i="5"/>
  <c r="D70" i="5"/>
  <c r="C70" i="5"/>
  <c r="K69" i="5"/>
  <c r="J69" i="5"/>
  <c r="I69" i="5"/>
  <c r="H69" i="5"/>
  <c r="G69" i="5"/>
  <c r="F69" i="5"/>
  <c r="E69" i="5"/>
  <c r="D69" i="5"/>
  <c r="C69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D63" i="5"/>
  <c r="E63" i="5"/>
  <c r="F63" i="5"/>
  <c r="G63" i="5"/>
  <c r="H63" i="5"/>
  <c r="I63" i="5"/>
  <c r="J63" i="5"/>
  <c r="K63" i="5"/>
  <c r="C63" i="5"/>
</calcChain>
</file>

<file path=xl/sharedStrings.xml><?xml version="1.0" encoding="utf-8"?>
<sst xmlns="http://schemas.openxmlformats.org/spreadsheetml/2006/main" count="1891" uniqueCount="148">
  <si>
    <t>-</t>
  </si>
  <si>
    <t xml:space="preserve"> </t>
  </si>
  <si>
    <t>2010/09</t>
  </si>
  <si>
    <t>2011/10</t>
  </si>
  <si>
    <t>Tipologia di coltivazione</t>
  </si>
  <si>
    <t>Superficie</t>
  </si>
  <si>
    <t>Produzione totale</t>
  </si>
  <si>
    <t>Produzione raccolta</t>
  </si>
  <si>
    <t>Territorio</t>
  </si>
  <si>
    <t>Italia</t>
  </si>
  <si>
    <t>Mezzogiorno</t>
  </si>
  <si>
    <t>Sicilia</t>
  </si>
  <si>
    <t xml:space="preserve">Fonte: Istat, stima delle superfici e produzioni delle coltivazioni agrarie.Per Friuli Venezia Giulia,Toscana e Sardegna Fonte Agrit. </t>
  </si>
  <si>
    <t>Riso (a)</t>
  </si>
  <si>
    <t>2012/11</t>
  </si>
  <si>
    <t>2013/12</t>
  </si>
  <si>
    <t xml:space="preserve">Fonte: Istat, stima delle superfici e produzioni delle coltivazioni agrarie </t>
  </si>
  <si>
    <t>Patata primaticcia (a)</t>
  </si>
  <si>
    <t>2009/13</t>
  </si>
  <si>
    <t>Cavolo cappuccio</t>
  </si>
  <si>
    <t>Cavolo verza</t>
  </si>
  <si>
    <t>Cavolo di bruxelles</t>
  </si>
  <si>
    <t>Altri cavoli</t>
  </si>
  <si>
    <t>Cavolfiore o cavolo broccolo</t>
  </si>
  <si>
    <t>Pisello (d)</t>
  </si>
  <si>
    <t>Pomodoro (e)</t>
  </si>
  <si>
    <t>Pomodoro da industria (e)</t>
  </si>
  <si>
    <t>Fava fresca (c)</t>
  </si>
  <si>
    <t>Fagiolo e fagiolino (e)</t>
  </si>
  <si>
    <t>Aglio e scalogno (c)</t>
  </si>
  <si>
    <t>Barbabietola da orto (e)</t>
  </si>
  <si>
    <t>Carota e pastinaca (f)</t>
  </si>
  <si>
    <t>Cipolla (e)</t>
  </si>
  <si>
    <t>Porro (e)</t>
  </si>
  <si>
    <t>Rapa (f)</t>
  </si>
  <si>
    <t>Ravanello (e)</t>
  </si>
  <si>
    <t>Asparago (b)</t>
  </si>
  <si>
    <t>Bietola da costa (g)</t>
  </si>
  <si>
    <t>Broccoletto di rapa (g)</t>
  </si>
  <si>
    <t>Carciofo (a)</t>
  </si>
  <si>
    <t>Finocchio (f)</t>
  </si>
  <si>
    <t>Indivia (riccia e scarola) (f)</t>
  </si>
  <si>
    <t>Lattuga (f)</t>
  </si>
  <si>
    <t>Radicchio o cicoria (f)</t>
  </si>
  <si>
    <t>Prezzemolo (e)</t>
  </si>
  <si>
    <t>Sedano (g)</t>
  </si>
  <si>
    <t>Spinacio (f)</t>
  </si>
  <si>
    <t xml:space="preserve">Cetriolo da mensa (d) </t>
  </si>
  <si>
    <t xml:space="preserve">Cetriolo da sottaceti (d) </t>
  </si>
  <si>
    <t xml:space="preserve">Cocomero (d) </t>
  </si>
  <si>
    <t>Fragola (c)</t>
  </si>
  <si>
    <t>Melenzana (e)</t>
  </si>
  <si>
    <t>Peperone (e)</t>
  </si>
  <si>
    <t>Popone o melone (e)</t>
  </si>
  <si>
    <t>Zucchina (e)</t>
  </si>
  <si>
    <t>Funghi di coltivazione (g)</t>
  </si>
  <si>
    <t>a)  Mese di rilevazione: Giugno</t>
  </si>
  <si>
    <t>b)  Mese di rilevazione: Luglio</t>
  </si>
  <si>
    <t>c)  Mese di rilevazione: Settembre</t>
  </si>
  <si>
    <t>d)  Mese di rilevazione: Ottobre</t>
  </si>
  <si>
    <t>e)  Mese di rilevazione: Dicembre</t>
  </si>
  <si>
    <t>f)  Mese di rilevazione: Febbraio</t>
  </si>
  <si>
    <t>g)  Mese di rilevazione: Marzo</t>
  </si>
  <si>
    <t>Coltivazioni industriali. Superficie (ettari) e produzione (quintali). Anni 2009-2013</t>
  </si>
  <si>
    <r>
      <t xml:space="preserve">Coltivazioni industriali. Superficie (ettari) e produzione (quintali). Anni 2009-2013 </t>
    </r>
    <r>
      <rPr>
        <sz val="9"/>
        <rFont val="Arial"/>
        <family val="2"/>
      </rPr>
      <t>(variazioni percentuali)</t>
    </r>
  </si>
  <si>
    <t>Colza (b)</t>
  </si>
  <si>
    <t>Girasole (b)</t>
  </si>
  <si>
    <t>Ravizzone (a)</t>
  </si>
  <si>
    <t>a)  Mese di rilevazione: Settembre</t>
  </si>
  <si>
    <t>b)  Mese di rilevazione: Ottobre</t>
  </si>
  <si>
    <t>c)  Mese di rilevazione: Novembre</t>
  </si>
  <si>
    <t>d)  Mese di rilevazione: Dicembre</t>
  </si>
  <si>
    <t>e)  Fonte ABSI</t>
  </si>
  <si>
    <t>f)  Fonte AGEA</t>
  </si>
  <si>
    <t xml:space="preserve">Tabacco (f) </t>
  </si>
  <si>
    <t xml:space="preserve">Barbabietola da zucchero (e) </t>
  </si>
  <si>
    <t>Arachide (c)</t>
  </si>
  <si>
    <t>Soia (c)</t>
  </si>
  <si>
    <t>Canapa (d)</t>
  </si>
  <si>
    <t xml:space="preserve">Lino (d) </t>
  </si>
  <si>
    <t>Cotone</t>
  </si>
  <si>
    <t>Sesamo</t>
  </si>
  <si>
    <t xml:space="preserve">Sesamo (c) </t>
  </si>
  <si>
    <t xml:space="preserve">Fonte: Istat, stima delle superfici e produzioni delle coltivazioni agrarie. Per l'anno 2013 sono state utilizzate le fonti di Mipaaf, Bollettino Agrit per le superfici di Piemonte, Friuli-Venezia Giulia, Basilicata e Sardegna. </t>
  </si>
  <si>
    <t xml:space="preserve">a)  Mese di rilevazione: Aprile </t>
  </si>
  <si>
    <t>d)  Mese di rilevazione: Novembre</t>
  </si>
  <si>
    <t>Frumento tenero (b)</t>
  </si>
  <si>
    <t>Frumento duro (b)</t>
  </si>
  <si>
    <t>Segale (b)</t>
  </si>
  <si>
    <t>Orzo (d)</t>
  </si>
  <si>
    <t>Avena (d)</t>
  </si>
  <si>
    <t>Mais (c)</t>
  </si>
  <si>
    <t xml:space="preserve">Sorgo (d) </t>
  </si>
  <si>
    <t xml:space="preserve">Altri cereali (d) </t>
  </si>
  <si>
    <t>b)  Mese di rilevazione: Settembre</t>
  </si>
  <si>
    <t>c)  Mese di rilevazione: Ottobre</t>
  </si>
  <si>
    <t>Fava da granella (b)</t>
  </si>
  <si>
    <t xml:space="preserve">Fagiolo (c) </t>
  </si>
  <si>
    <t>Pisello proteico (c)</t>
  </si>
  <si>
    <t>Pisello da granella (c)</t>
  </si>
  <si>
    <t>Cece (c)</t>
  </si>
  <si>
    <t>Lenticchia (c)</t>
  </si>
  <si>
    <t xml:space="preserve">Patata comune (d) </t>
  </si>
  <si>
    <t xml:space="preserve">Batata o papata dolce (d) </t>
  </si>
  <si>
    <t>Prospetto 4</t>
  </si>
  <si>
    <t xml:space="preserve">Prospetto 4a   </t>
  </si>
  <si>
    <t>Cetriolo da mensa</t>
  </si>
  <si>
    <t>Asparago</t>
  </si>
  <si>
    <t>Fagiollino</t>
  </si>
  <si>
    <t>Fragola</t>
  </si>
  <si>
    <t>Lattuga</t>
  </si>
  <si>
    <t>Melenzana</t>
  </si>
  <si>
    <t>Popone o melone</t>
  </si>
  <si>
    <t>Peperone</t>
  </si>
  <si>
    <t>Pomodoro</t>
  </si>
  <si>
    <t>Zucchina</t>
  </si>
  <si>
    <t>Basilico</t>
  </si>
  <si>
    <t>Bieta da orto</t>
  </si>
  <si>
    <t>Bietola</t>
  </si>
  <si>
    <t>Carota</t>
  </si>
  <si>
    <t>Cocomero</t>
  </si>
  <si>
    <t>Finocchio</t>
  </si>
  <si>
    <t>Indivia</t>
  </si>
  <si>
    <t>Radicchio</t>
  </si>
  <si>
    <t>Pisello</t>
  </si>
  <si>
    <t>Prezzemolo</t>
  </si>
  <si>
    <t>Ravanello</t>
  </si>
  <si>
    <t>Sedano</t>
  </si>
  <si>
    <t>Spinacio</t>
  </si>
  <si>
    <t>Valeriana</t>
  </si>
  <si>
    <t>Altri ortaggi</t>
  </si>
  <si>
    <t>Mese di rilevazione: Settembre</t>
  </si>
  <si>
    <t>Totale cereali</t>
  </si>
  <si>
    <t>Totale ortive in piena aria</t>
  </si>
  <si>
    <t>Totale coltiv. industriali</t>
  </si>
  <si>
    <t>Totale ortaggi in serra</t>
  </si>
  <si>
    <t>2009/14</t>
  </si>
  <si>
    <t>2013/14</t>
  </si>
  <si>
    <t>t</t>
  </si>
  <si>
    <t>Sud e isole</t>
  </si>
  <si>
    <r>
      <t xml:space="preserve">Tab. 1 - Cereali - Superficie e produzione - Anni 2009-2014 </t>
    </r>
    <r>
      <rPr>
        <i/>
        <sz val="9"/>
        <rFont val="Arial"/>
        <family val="2"/>
      </rPr>
      <t>(valori in ettari e quintali)</t>
    </r>
  </si>
  <si>
    <r>
      <t xml:space="preserve">Tab.  2 - Cereali - Superficie e produzione - Anni 2009-2014 </t>
    </r>
    <r>
      <rPr>
        <i/>
        <sz val="9"/>
        <rFont val="Arial"/>
        <family val="2"/>
      </rPr>
      <t>(variazioni percentuali)</t>
    </r>
  </si>
  <si>
    <r>
      <t xml:space="preserve">Tab. 3 - Leguminose e piante da tubero - Superficie e produzione - Anni 2009-2014 </t>
    </r>
    <r>
      <rPr>
        <i/>
        <sz val="9"/>
        <rFont val="Arial"/>
        <family val="2"/>
      </rPr>
      <t>(valori in ettari e are)</t>
    </r>
  </si>
  <si>
    <r>
      <t xml:space="preserve">Tab. 4 - Leguminose e piante da tubero - Superficie e produzione - Anni 2009-2014 </t>
    </r>
    <r>
      <rPr>
        <i/>
        <sz val="9"/>
        <rFont val="Arial"/>
        <family val="2"/>
      </rPr>
      <t>(variazioni percentuali)</t>
    </r>
  </si>
  <si>
    <r>
      <t xml:space="preserve">Tab.  5 - Ortaggi in piena aria - Superficie e produzione - Anni 2009-2013 </t>
    </r>
    <r>
      <rPr>
        <i/>
        <sz val="9"/>
        <rFont val="Arial"/>
        <family val="2"/>
      </rPr>
      <t>(valori in ettari e are)</t>
    </r>
  </si>
  <si>
    <r>
      <t xml:space="preserve">Tab. 6 - Ortaggi in piena aria - Superficie e produzione - Anni 2009-2013 </t>
    </r>
    <r>
      <rPr>
        <i/>
        <sz val="9"/>
        <rFont val="Arial"/>
        <family val="2"/>
      </rPr>
      <t>(variazioni percentuali)</t>
    </r>
  </si>
  <si>
    <r>
      <t xml:space="preserve">Tab. 7 - Ortaggi in serra - Superficie e produzione - Anni 2009-2013 </t>
    </r>
    <r>
      <rPr>
        <i/>
        <sz val="9"/>
        <rFont val="Arial"/>
        <family val="2"/>
      </rPr>
      <t>(valori in ettari e are)</t>
    </r>
  </si>
  <si>
    <r>
      <t xml:space="preserve">Tab. 8 - Ortaggi in serra - Superficie e produzione - Anni 2009-2013 </t>
    </r>
    <r>
      <rPr>
        <i/>
        <sz val="9"/>
        <rFont val="Arial"/>
        <family val="2"/>
      </rPr>
      <t>(variazioni percentuali)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</si>
</sst>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color rgb="FF333333"/>
      <name val="Verdana"/>
      <family val="2"/>
    </font>
    <font>
      <b/>
      <sz val="7"/>
      <color rgb="FF333333"/>
      <name val="Verdana"/>
      <family val="2"/>
    </font>
    <font>
      <sz val="7"/>
      <color rgb="FF333333"/>
      <name val="Arial"/>
      <family val="2"/>
    </font>
    <font>
      <sz val="7"/>
      <name val="Arial"/>
      <family val="2"/>
    </font>
    <font>
      <b/>
      <sz val="7"/>
      <color rgb="FF333333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3" fontId="5" fillId="0" borderId="0" xfId="0" applyNumberFormat="1" applyFont="1"/>
    <xf numFmtId="0" fontId="7" fillId="0" borderId="0" xfId="0" applyFont="1" applyAlignment="1">
      <alignment horizontal="right" vertical="center" wrapText="1" inden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 indent="1"/>
    </xf>
    <xf numFmtId="3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0" fontId="10" fillId="0" borderId="3" xfId="0" applyFont="1" applyBorder="1"/>
    <xf numFmtId="0" fontId="10" fillId="0" borderId="1" xfId="0" applyFont="1" applyBorder="1"/>
    <xf numFmtId="164" fontId="10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 indent="1"/>
    </xf>
    <xf numFmtId="0" fontId="11" fillId="0" borderId="0" xfId="0" applyFont="1" applyAlignment="1">
      <alignment horizontal="right" vertical="center" wrapText="1" indent="1"/>
    </xf>
    <xf numFmtId="0" fontId="5" fillId="0" borderId="0" xfId="0" applyFont="1" applyAlignment="1">
      <alignment horizontal="left"/>
    </xf>
    <xf numFmtId="3" fontId="11" fillId="0" borderId="0" xfId="0" applyNumberFormat="1" applyFont="1" applyAlignment="1">
      <alignment horizontal="right" wrapText="1"/>
    </xf>
    <xf numFmtId="164" fontId="5" fillId="0" borderId="0" xfId="0" applyNumberFormat="1" applyFont="1" applyBorder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 vertical="center" wrapText="1" indent="1"/>
    </xf>
    <xf numFmtId="165" fontId="10" fillId="0" borderId="0" xfId="0" applyNumberFormat="1" applyFont="1" applyAlignment="1"/>
    <xf numFmtId="165" fontId="5" fillId="0" borderId="0" xfId="0" applyNumberFormat="1" applyFont="1"/>
    <xf numFmtId="0" fontId="5" fillId="0" borderId="0" xfId="0" applyFont="1"/>
    <xf numFmtId="0" fontId="10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/>
    <xf numFmtId="0" fontId="9" fillId="0" borderId="0" xfId="0" applyFont="1" applyBorder="1" applyAlignment="1">
      <alignment horizontal="right" wrapText="1"/>
    </xf>
    <xf numFmtId="3" fontId="11" fillId="0" borderId="3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right" vertical="center" wrapText="1" indent="1"/>
    </xf>
    <xf numFmtId="3" fontId="11" fillId="0" borderId="0" xfId="0" applyNumberFormat="1" applyFont="1" applyAlignment="1">
      <alignment horizontal="right" vertical="center" wrapText="1" indent="1"/>
    </xf>
    <xf numFmtId="164" fontId="11" fillId="0" borderId="0" xfId="0" applyNumberFormat="1" applyFont="1" applyAlignment="1">
      <alignment horizontal="right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/>
    </xf>
    <xf numFmtId="164" fontId="10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3" fontId="9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/>
    </xf>
    <xf numFmtId="3" fontId="10" fillId="0" borderId="0" xfId="0" applyNumberFormat="1" applyFont="1" applyBorder="1" applyAlignment="1"/>
    <xf numFmtId="3" fontId="9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AS41"/>
  <sheetViews>
    <sheetView tabSelected="1" zoomScaleNormal="100" workbookViewId="0"/>
  </sheetViews>
  <sheetFormatPr defaultColWidth="9.140625" defaultRowHeight="9" x14ac:dyDescent="0.15"/>
  <cols>
    <col min="1" max="1" width="8" style="12" customWidth="1"/>
    <col min="2" max="2" width="15.42578125" style="12" bestFit="1" customWidth="1"/>
    <col min="3" max="4" width="9.28515625" style="12" bestFit="1" customWidth="1"/>
    <col min="5" max="5" width="9.5703125" style="12" bestFit="1" customWidth="1"/>
    <col min="6" max="6" width="1.85546875" style="12" customWidth="1"/>
    <col min="7" max="7" width="9.28515625" style="12" bestFit="1" customWidth="1"/>
    <col min="8" max="8" width="9.5703125" style="12" bestFit="1" customWidth="1"/>
    <col min="9" max="9" width="9.28515625" style="12" bestFit="1" customWidth="1"/>
    <col min="10" max="10" width="1.85546875" style="12" customWidth="1"/>
    <col min="11" max="12" width="9.28515625" style="12" bestFit="1" customWidth="1"/>
    <col min="13" max="13" width="9.5703125" style="12" bestFit="1" customWidth="1"/>
    <col min="14" max="14" width="1.85546875" style="12" customWidth="1"/>
    <col min="15" max="15" width="9.28515625" style="12" bestFit="1" customWidth="1"/>
    <col min="16" max="16" width="9.5703125" style="12" bestFit="1" customWidth="1"/>
    <col min="17" max="17" width="9.28515625" style="12" bestFit="1" customWidth="1"/>
    <col min="18" max="18" width="1.85546875" style="12" customWidth="1"/>
    <col min="19" max="21" width="9.28515625" style="12" bestFit="1" customWidth="1"/>
    <col min="22" max="22" width="1.85546875" style="12" customWidth="1"/>
    <col min="23" max="23" width="9.28515625" style="12" bestFit="1" customWidth="1"/>
    <col min="24" max="25" width="9.5703125" style="12" bestFit="1" customWidth="1"/>
    <col min="26" max="16384" width="9.140625" style="12"/>
  </cols>
  <sheetData>
    <row r="1" spans="1:45" ht="12" x14ac:dyDescent="0.2">
      <c r="A1" s="2" t="s">
        <v>140</v>
      </c>
      <c r="Z1" s="12" t="str">
        <f>TRIM(Y1)</f>
        <v/>
      </c>
      <c r="AE1" s="31" t="s">
        <v>138</v>
      </c>
      <c r="AI1" s="32"/>
    </row>
    <row r="2" spans="1:45" x14ac:dyDescent="0.15">
      <c r="A2" s="42"/>
    </row>
    <row r="3" spans="1:45" x14ac:dyDescent="0.15">
      <c r="A3" s="68" t="s">
        <v>8</v>
      </c>
      <c r="B3" s="70" t="s">
        <v>4</v>
      </c>
      <c r="C3" s="67">
        <v>2009</v>
      </c>
      <c r="D3" s="67"/>
      <c r="E3" s="67"/>
      <c r="F3" s="46"/>
      <c r="G3" s="67">
        <v>2010</v>
      </c>
      <c r="H3" s="67"/>
      <c r="I3" s="67"/>
      <c r="J3" s="46"/>
      <c r="K3" s="67">
        <v>2011</v>
      </c>
      <c r="L3" s="67"/>
      <c r="M3" s="67"/>
      <c r="N3" s="46"/>
      <c r="O3" s="67">
        <v>2012</v>
      </c>
      <c r="P3" s="67"/>
      <c r="Q3" s="67"/>
      <c r="R3" s="46"/>
      <c r="S3" s="67">
        <v>2013</v>
      </c>
      <c r="T3" s="67"/>
      <c r="U3" s="67"/>
      <c r="V3" s="46"/>
      <c r="W3" s="67">
        <v>2014</v>
      </c>
      <c r="X3" s="67"/>
      <c r="Y3" s="67"/>
    </row>
    <row r="4" spans="1:45" ht="18" x14ac:dyDescent="0.15">
      <c r="A4" s="69"/>
      <c r="B4" s="71"/>
      <c r="C4" s="47" t="s">
        <v>5</v>
      </c>
      <c r="D4" s="47" t="s">
        <v>6</v>
      </c>
      <c r="E4" s="47" t="s">
        <v>7</v>
      </c>
      <c r="F4" s="47"/>
      <c r="G4" s="47" t="s">
        <v>5</v>
      </c>
      <c r="H4" s="47" t="s">
        <v>6</v>
      </c>
      <c r="I4" s="47" t="s">
        <v>7</v>
      </c>
      <c r="J4" s="47"/>
      <c r="K4" s="47" t="s">
        <v>5</v>
      </c>
      <c r="L4" s="47" t="s">
        <v>6</v>
      </c>
      <c r="M4" s="47" t="s">
        <v>7</v>
      </c>
      <c r="N4" s="47"/>
      <c r="O4" s="47" t="s">
        <v>5</v>
      </c>
      <c r="P4" s="47" t="s">
        <v>6</v>
      </c>
      <c r="Q4" s="47" t="s">
        <v>7</v>
      </c>
      <c r="R4" s="47"/>
      <c r="S4" s="47" t="s">
        <v>5</v>
      </c>
      <c r="T4" s="47" t="s">
        <v>6</v>
      </c>
      <c r="U4" s="47" t="s">
        <v>7</v>
      </c>
      <c r="V4" s="47"/>
      <c r="W4" s="47" t="s">
        <v>5</v>
      </c>
      <c r="X4" s="47" t="s">
        <v>6</v>
      </c>
      <c r="Y4" s="47" t="s">
        <v>7</v>
      </c>
    </row>
    <row r="5" spans="1:45" x14ac:dyDescent="0.15">
      <c r="A5" s="66" t="s">
        <v>9</v>
      </c>
      <c r="B5" s="16" t="s">
        <v>86</v>
      </c>
      <c r="C5" s="49">
        <v>568273</v>
      </c>
      <c r="D5" s="49">
        <v>29435415</v>
      </c>
      <c r="E5" s="49">
        <v>29291218</v>
      </c>
      <c r="F5" s="49"/>
      <c r="G5" s="49">
        <v>548867</v>
      </c>
      <c r="H5" s="49">
        <v>29367875</v>
      </c>
      <c r="I5" s="49">
        <v>29281170</v>
      </c>
      <c r="J5" s="49"/>
      <c r="K5" s="49">
        <v>533606</v>
      </c>
      <c r="L5" s="49">
        <v>28557819</v>
      </c>
      <c r="M5" s="49">
        <v>28451677</v>
      </c>
      <c r="N5" s="49"/>
      <c r="O5" s="49">
        <v>593494</v>
      </c>
      <c r="P5" s="49">
        <v>35090820</v>
      </c>
      <c r="Q5" s="49">
        <v>34941789</v>
      </c>
      <c r="R5" s="49"/>
      <c r="S5" s="38">
        <v>632372</v>
      </c>
      <c r="T5" s="38">
        <v>33706939</v>
      </c>
      <c r="U5" s="38">
        <v>33419483</v>
      </c>
      <c r="V5" s="38"/>
      <c r="W5" s="38">
        <v>601322</v>
      </c>
      <c r="X5" s="62">
        <v>31153141</v>
      </c>
      <c r="Y5" s="38">
        <v>31011939</v>
      </c>
      <c r="AA5" s="40"/>
    </row>
    <row r="6" spans="1:45" x14ac:dyDescent="0.15">
      <c r="A6" s="64"/>
      <c r="B6" s="43" t="s">
        <v>87</v>
      </c>
      <c r="C6" s="49">
        <v>1254082</v>
      </c>
      <c r="D6" s="49">
        <v>37086807</v>
      </c>
      <c r="E6" s="49">
        <v>36056257</v>
      </c>
      <c r="F6" s="49"/>
      <c r="G6" s="49">
        <v>1281608</v>
      </c>
      <c r="H6" s="49">
        <v>40117280</v>
      </c>
      <c r="I6" s="49">
        <v>39217411</v>
      </c>
      <c r="J6" s="49"/>
      <c r="K6" s="49">
        <v>1198974</v>
      </c>
      <c r="L6" s="49">
        <v>38584808</v>
      </c>
      <c r="M6" s="49">
        <v>37966389</v>
      </c>
      <c r="N6" s="49"/>
      <c r="O6" s="49">
        <v>1260143</v>
      </c>
      <c r="P6" s="49">
        <v>42430761</v>
      </c>
      <c r="Q6" s="49">
        <v>41600694</v>
      </c>
      <c r="R6" s="49"/>
      <c r="S6" s="38">
        <v>1271994</v>
      </c>
      <c r="T6" s="38">
        <v>40597080</v>
      </c>
      <c r="U6" s="38">
        <v>39355439</v>
      </c>
      <c r="V6" s="38"/>
      <c r="W6" s="38">
        <v>1286645</v>
      </c>
      <c r="X6" s="63">
        <v>41525125</v>
      </c>
      <c r="Y6" s="38">
        <v>39325403</v>
      </c>
      <c r="AA6" s="40"/>
      <c r="AB6" s="53"/>
      <c r="AC6" s="53"/>
      <c r="AD6" s="31"/>
      <c r="AE6" s="53"/>
      <c r="AF6" s="53"/>
      <c r="AG6" s="53"/>
      <c r="AH6" s="31"/>
      <c r="AI6" s="53"/>
      <c r="AJ6" s="53"/>
      <c r="AK6" s="53"/>
      <c r="AS6" s="31" t="s">
        <v>138</v>
      </c>
    </row>
    <row r="7" spans="1:45" x14ac:dyDescent="0.15">
      <c r="A7" s="64"/>
      <c r="B7" s="43" t="s">
        <v>88</v>
      </c>
      <c r="C7" s="49">
        <v>4033</v>
      </c>
      <c r="D7" s="49">
        <v>123119</v>
      </c>
      <c r="E7" s="49">
        <v>122037</v>
      </c>
      <c r="F7" s="49"/>
      <c r="G7" s="49">
        <v>4513</v>
      </c>
      <c r="H7" s="49">
        <v>139746</v>
      </c>
      <c r="I7" s="49">
        <v>139262</v>
      </c>
      <c r="J7" s="49"/>
      <c r="K7" s="49">
        <v>4850</v>
      </c>
      <c r="L7" s="49">
        <v>144194</v>
      </c>
      <c r="M7" s="49">
        <v>143813</v>
      </c>
      <c r="N7" s="49"/>
      <c r="O7" s="49">
        <v>4988</v>
      </c>
      <c r="P7" s="49">
        <v>162165</v>
      </c>
      <c r="Q7" s="49">
        <v>160832</v>
      </c>
      <c r="R7" s="49"/>
      <c r="S7" s="38">
        <v>4825</v>
      </c>
      <c r="T7" s="38">
        <v>144120</v>
      </c>
      <c r="U7" s="38">
        <v>143060</v>
      </c>
      <c r="V7" s="38"/>
      <c r="W7" s="38">
        <v>3835</v>
      </c>
      <c r="X7" s="63">
        <v>116648</v>
      </c>
      <c r="Y7" s="38">
        <v>115778</v>
      </c>
      <c r="AA7" s="40"/>
      <c r="AB7" s="54"/>
      <c r="AC7" s="54"/>
      <c r="AD7" s="32"/>
      <c r="AE7" s="54"/>
      <c r="AF7" s="54"/>
      <c r="AG7" s="54"/>
      <c r="AH7" s="32"/>
      <c r="AI7" s="54"/>
      <c r="AJ7" s="54"/>
      <c r="AK7" s="54"/>
    </row>
    <row r="8" spans="1:45" x14ac:dyDescent="0.15">
      <c r="A8" s="64"/>
      <c r="B8" s="43" t="s">
        <v>89</v>
      </c>
      <c r="C8" s="49">
        <v>306782</v>
      </c>
      <c r="D8" s="49">
        <v>10585447</v>
      </c>
      <c r="E8" s="49">
        <v>10492003</v>
      </c>
      <c r="F8" s="49"/>
      <c r="G8" s="49">
        <v>272213</v>
      </c>
      <c r="H8" s="49">
        <v>9569924</v>
      </c>
      <c r="I8" s="49">
        <v>9442570</v>
      </c>
      <c r="J8" s="49"/>
      <c r="K8" s="49">
        <v>270386</v>
      </c>
      <c r="L8" s="49">
        <v>9616985</v>
      </c>
      <c r="M8" s="49">
        <v>9509338</v>
      </c>
      <c r="N8" s="49"/>
      <c r="O8" s="49">
        <v>246127</v>
      </c>
      <c r="P8" s="49">
        <v>9491331</v>
      </c>
      <c r="Q8" s="49">
        <v>9402343</v>
      </c>
      <c r="R8" s="49"/>
      <c r="S8" s="38">
        <v>237268</v>
      </c>
      <c r="T8" s="38">
        <v>8858961</v>
      </c>
      <c r="U8" s="38">
        <v>8732126</v>
      </c>
      <c r="V8" s="38"/>
      <c r="W8" s="38">
        <v>226296</v>
      </c>
      <c r="X8" s="62">
        <v>8627357</v>
      </c>
      <c r="Y8" s="38">
        <v>8585832</v>
      </c>
      <c r="AA8" s="40"/>
    </row>
    <row r="9" spans="1:45" x14ac:dyDescent="0.15">
      <c r="A9" s="64"/>
      <c r="B9" s="43" t="s">
        <v>90</v>
      </c>
      <c r="C9" s="49">
        <v>133853</v>
      </c>
      <c r="D9" s="49">
        <v>3199882</v>
      </c>
      <c r="E9" s="49">
        <v>3144206</v>
      </c>
      <c r="F9" s="49"/>
      <c r="G9" s="49">
        <v>130024</v>
      </c>
      <c r="H9" s="49">
        <v>2977235</v>
      </c>
      <c r="I9" s="49">
        <v>2888802</v>
      </c>
      <c r="J9" s="49"/>
      <c r="K9" s="49">
        <v>126254</v>
      </c>
      <c r="L9" s="49">
        <v>3030603</v>
      </c>
      <c r="M9" s="49">
        <v>2970788</v>
      </c>
      <c r="N9" s="49"/>
      <c r="O9" s="49">
        <v>120012</v>
      </c>
      <c r="P9" s="49">
        <v>2965634</v>
      </c>
      <c r="Q9" s="49">
        <v>2923566</v>
      </c>
      <c r="R9" s="49"/>
      <c r="S9" s="38">
        <v>104862</v>
      </c>
      <c r="T9" s="38">
        <v>2501862</v>
      </c>
      <c r="U9" s="38">
        <v>2469161</v>
      </c>
      <c r="V9" s="38"/>
      <c r="W9" s="38">
        <v>90135</v>
      </c>
      <c r="X9" s="38">
        <v>2143259</v>
      </c>
      <c r="Y9" s="38">
        <v>2112278</v>
      </c>
      <c r="AA9" s="40"/>
    </row>
    <row r="10" spans="1:45" x14ac:dyDescent="0.15">
      <c r="A10" s="64"/>
      <c r="B10" s="43" t="s">
        <v>13</v>
      </c>
      <c r="C10" s="49">
        <v>238460</v>
      </c>
      <c r="D10" s="49">
        <v>16699360</v>
      </c>
      <c r="E10" s="49">
        <v>16699360</v>
      </c>
      <c r="F10" s="49"/>
      <c r="G10" s="49">
        <v>247653</v>
      </c>
      <c r="H10" s="49">
        <v>15768260</v>
      </c>
      <c r="I10" s="49">
        <v>15768260</v>
      </c>
      <c r="J10" s="49"/>
      <c r="K10" s="49">
        <v>246537</v>
      </c>
      <c r="L10" s="49">
        <v>15558330</v>
      </c>
      <c r="M10" s="49">
        <v>15558330</v>
      </c>
      <c r="N10" s="49"/>
      <c r="O10" s="49">
        <v>235053</v>
      </c>
      <c r="P10" s="49">
        <v>15944598</v>
      </c>
      <c r="Q10" s="49">
        <v>15944598</v>
      </c>
      <c r="R10" s="49"/>
      <c r="S10" s="38" t="s">
        <v>0</v>
      </c>
      <c r="T10" s="38" t="s">
        <v>0</v>
      </c>
      <c r="U10" s="38" t="s">
        <v>0</v>
      </c>
      <c r="V10" s="38"/>
      <c r="W10" s="51" t="s">
        <v>0</v>
      </c>
      <c r="X10" s="51" t="s">
        <v>0</v>
      </c>
      <c r="Y10" s="51" t="s">
        <v>0</v>
      </c>
      <c r="AA10" s="40"/>
    </row>
    <row r="11" spans="1:45" x14ac:dyDescent="0.15">
      <c r="A11" s="64"/>
      <c r="B11" s="43" t="s">
        <v>91</v>
      </c>
      <c r="C11" s="49">
        <v>916158</v>
      </c>
      <c r="D11" s="49">
        <v>82365652</v>
      </c>
      <c r="E11" s="49">
        <v>81729744</v>
      </c>
      <c r="F11" s="49"/>
      <c r="G11" s="49">
        <v>926776</v>
      </c>
      <c r="H11" s="49">
        <v>85661818</v>
      </c>
      <c r="I11" s="49">
        <v>84959461</v>
      </c>
      <c r="J11" s="49"/>
      <c r="K11" s="49">
        <v>994773</v>
      </c>
      <c r="L11" s="49">
        <v>97894595</v>
      </c>
      <c r="M11" s="49">
        <v>97523734</v>
      </c>
      <c r="N11" s="49"/>
      <c r="O11" s="49">
        <v>978543</v>
      </c>
      <c r="P11" s="49">
        <v>79268024</v>
      </c>
      <c r="Q11" s="49">
        <v>78601233</v>
      </c>
      <c r="R11" s="49"/>
      <c r="S11" s="38">
        <v>908114</v>
      </c>
      <c r="T11" s="38">
        <v>80047291</v>
      </c>
      <c r="U11" s="38">
        <v>78996165</v>
      </c>
      <c r="V11" s="38"/>
      <c r="W11" s="38">
        <v>857981</v>
      </c>
      <c r="X11" s="38">
        <v>83764107</v>
      </c>
      <c r="Y11" s="38">
        <v>83327351</v>
      </c>
      <c r="AA11" s="40"/>
      <c r="AD11" s="31"/>
    </row>
    <row r="12" spans="1:45" x14ac:dyDescent="0.15">
      <c r="A12" s="64"/>
      <c r="B12" s="43" t="s">
        <v>92</v>
      </c>
      <c r="C12" s="49">
        <v>39919</v>
      </c>
      <c r="D12" s="49">
        <v>2440268</v>
      </c>
      <c r="E12" s="49">
        <v>2433979</v>
      </c>
      <c r="F12" s="49"/>
      <c r="G12" s="49">
        <v>40311</v>
      </c>
      <c r="H12" s="49">
        <v>2761535</v>
      </c>
      <c r="I12" s="49">
        <v>2755722</v>
      </c>
      <c r="J12" s="49"/>
      <c r="K12" s="49">
        <v>42335</v>
      </c>
      <c r="L12" s="49">
        <v>3006076</v>
      </c>
      <c r="M12" s="49">
        <v>2998618</v>
      </c>
      <c r="N12" s="49"/>
      <c r="O12" s="49">
        <v>38637</v>
      </c>
      <c r="P12" s="49">
        <v>1626406</v>
      </c>
      <c r="Q12" s="49">
        <v>1621960</v>
      </c>
      <c r="R12" s="49"/>
      <c r="S12" s="38">
        <v>51066</v>
      </c>
      <c r="T12" s="38">
        <v>3180304</v>
      </c>
      <c r="U12" s="38">
        <v>3169193</v>
      </c>
      <c r="V12" s="38"/>
      <c r="W12" s="38">
        <v>53897</v>
      </c>
      <c r="X12" s="38">
        <v>3575660</v>
      </c>
      <c r="Y12" s="38">
        <v>3567968</v>
      </c>
      <c r="AA12" s="40"/>
      <c r="AC12" s="32"/>
    </row>
    <row r="13" spans="1:45" x14ac:dyDescent="0.15">
      <c r="A13" s="64"/>
      <c r="B13" s="43" t="s">
        <v>93</v>
      </c>
      <c r="C13" s="49">
        <v>19060</v>
      </c>
      <c r="D13" s="49">
        <v>671177</v>
      </c>
      <c r="E13" s="49">
        <v>661294</v>
      </c>
      <c r="F13" s="49"/>
      <c r="G13" s="49">
        <v>21658</v>
      </c>
      <c r="H13" s="49">
        <v>731877</v>
      </c>
      <c r="I13" s="49">
        <v>727631</v>
      </c>
      <c r="J13" s="49"/>
      <c r="K13" s="49">
        <v>21621</v>
      </c>
      <c r="L13" s="49">
        <v>773525</v>
      </c>
      <c r="M13" s="49">
        <v>761859</v>
      </c>
      <c r="N13" s="49"/>
      <c r="O13" s="49">
        <v>21389</v>
      </c>
      <c r="P13" s="49">
        <v>689243</v>
      </c>
      <c r="Q13" s="49">
        <v>674058</v>
      </c>
      <c r="R13" s="49"/>
      <c r="S13" s="38">
        <v>35558</v>
      </c>
      <c r="T13" s="38">
        <v>1176824</v>
      </c>
      <c r="U13" s="38">
        <v>1162184</v>
      </c>
      <c r="V13" s="38"/>
      <c r="W13" s="38">
        <v>38748</v>
      </c>
      <c r="X13" s="38">
        <v>1320686</v>
      </c>
      <c r="Y13" s="38">
        <v>1313487</v>
      </c>
      <c r="AA13" s="40"/>
    </row>
    <row r="14" spans="1:45" x14ac:dyDescent="0.15">
      <c r="A14" s="65"/>
      <c r="B14" s="44" t="s">
        <v>132</v>
      </c>
      <c r="C14" s="52">
        <f>SUM(C5:C13)</f>
        <v>3480620</v>
      </c>
      <c r="D14" s="52">
        <f>SUM(D5:D13)</f>
        <v>182607127</v>
      </c>
      <c r="E14" s="52">
        <f>SUM(E5:E13)</f>
        <v>180630098</v>
      </c>
      <c r="F14" s="52"/>
      <c r="G14" s="52">
        <f>SUM(G5:G13)</f>
        <v>3473623</v>
      </c>
      <c r="H14" s="52">
        <f>SUM(H5:H13)</f>
        <v>187095550</v>
      </c>
      <c r="I14" s="52">
        <f>SUM(I5:I13)</f>
        <v>185180289</v>
      </c>
      <c r="J14" s="52"/>
      <c r="K14" s="52">
        <f>SUM(K5:K13)</f>
        <v>3439336</v>
      </c>
      <c r="L14" s="52">
        <f>SUM(L5:L13)</f>
        <v>197166935</v>
      </c>
      <c r="M14" s="52">
        <f>SUM(M5:M13)</f>
        <v>195884546</v>
      </c>
      <c r="N14" s="52"/>
      <c r="O14" s="52">
        <f>SUM(O5:O13)</f>
        <v>3498386</v>
      </c>
      <c r="P14" s="52">
        <f>SUM(P5:P13)</f>
        <v>187668982</v>
      </c>
      <c r="Q14" s="52">
        <f>SUM(Q5:Q13)</f>
        <v>185871073</v>
      </c>
      <c r="R14" s="52"/>
      <c r="S14" s="52">
        <f>SUM(S5:S13)</f>
        <v>3246059</v>
      </c>
      <c r="T14" s="52">
        <f>SUM(T5:T13)</f>
        <v>170213381</v>
      </c>
      <c r="U14" s="52">
        <f>SUM(U5:U13)</f>
        <v>167446811</v>
      </c>
      <c r="V14" s="52"/>
      <c r="W14" s="52">
        <f>SUM(W5:W13)</f>
        <v>3158859</v>
      </c>
      <c r="X14" s="52">
        <f>SUM(X5:X13)</f>
        <v>172225983</v>
      </c>
      <c r="Y14" s="52">
        <f>SUM(Y5:Y13)</f>
        <v>169360036</v>
      </c>
      <c r="AA14" s="40"/>
    </row>
    <row r="15" spans="1:45" x14ac:dyDescent="0.15">
      <c r="A15" s="64" t="s">
        <v>139</v>
      </c>
      <c r="B15" s="16" t="s">
        <v>86</v>
      </c>
      <c r="C15" s="38">
        <v>31238</v>
      </c>
      <c r="D15" s="38">
        <v>967807</v>
      </c>
      <c r="E15" s="38">
        <v>962800</v>
      </c>
      <c r="F15" s="38"/>
      <c r="G15" s="49">
        <v>60384</v>
      </c>
      <c r="H15" s="49">
        <v>2058857</v>
      </c>
      <c r="I15" s="49">
        <v>2019387</v>
      </c>
      <c r="J15" s="49"/>
      <c r="K15" s="49">
        <v>61584</v>
      </c>
      <c r="L15" s="49">
        <v>2144818</v>
      </c>
      <c r="M15" s="49">
        <v>2102352</v>
      </c>
      <c r="N15" s="49"/>
      <c r="O15" s="49">
        <v>72147</v>
      </c>
      <c r="P15" s="49">
        <v>2389297</v>
      </c>
      <c r="Q15" s="49">
        <v>2354061</v>
      </c>
      <c r="R15" s="49"/>
      <c r="S15" s="38">
        <v>78490</v>
      </c>
      <c r="T15" s="38">
        <v>2574237</v>
      </c>
      <c r="U15" s="38">
        <v>2517993</v>
      </c>
      <c r="V15" s="38"/>
      <c r="W15" s="50">
        <v>97217</v>
      </c>
      <c r="X15" s="38">
        <v>2810511</v>
      </c>
      <c r="Y15" s="38">
        <v>2781226</v>
      </c>
      <c r="AA15" s="40"/>
    </row>
    <row r="16" spans="1:45" x14ac:dyDescent="0.15">
      <c r="A16" s="64"/>
      <c r="B16" s="43" t="s">
        <v>87</v>
      </c>
      <c r="C16" s="49">
        <v>857545</v>
      </c>
      <c r="D16" s="49">
        <v>21289805</v>
      </c>
      <c r="E16" s="49">
        <v>20370258</v>
      </c>
      <c r="F16" s="49"/>
      <c r="G16" s="49">
        <v>889852</v>
      </c>
      <c r="H16" s="49">
        <v>24480712</v>
      </c>
      <c r="I16" s="49">
        <v>23710324</v>
      </c>
      <c r="J16" s="49"/>
      <c r="K16" s="49">
        <v>877346</v>
      </c>
      <c r="L16" s="49">
        <v>25066121</v>
      </c>
      <c r="M16" s="49">
        <v>24532318</v>
      </c>
      <c r="N16" s="49"/>
      <c r="O16" s="49">
        <v>874427</v>
      </c>
      <c r="P16" s="49">
        <v>26102575</v>
      </c>
      <c r="Q16" s="49">
        <v>25394720</v>
      </c>
      <c r="R16" s="49"/>
      <c r="S16" s="38">
        <v>971874</v>
      </c>
      <c r="T16" s="38">
        <v>29031435</v>
      </c>
      <c r="U16" s="38">
        <v>27900247</v>
      </c>
      <c r="V16" s="38"/>
      <c r="W16" s="38">
        <v>973109</v>
      </c>
      <c r="X16" s="38">
        <v>28889482</v>
      </c>
      <c r="Y16" s="38">
        <v>26762635</v>
      </c>
      <c r="AA16" s="40"/>
    </row>
    <row r="17" spans="1:27" x14ac:dyDescent="0.15">
      <c r="A17" s="64"/>
      <c r="B17" s="43" t="s">
        <v>88</v>
      </c>
      <c r="C17" s="49">
        <v>1849</v>
      </c>
      <c r="D17" s="49">
        <v>56923</v>
      </c>
      <c r="E17" s="49">
        <v>56293</v>
      </c>
      <c r="F17" s="49"/>
      <c r="G17" s="49">
        <v>1826</v>
      </c>
      <c r="H17" s="49">
        <v>55831</v>
      </c>
      <c r="I17" s="49">
        <v>55815</v>
      </c>
      <c r="J17" s="49"/>
      <c r="K17" s="49">
        <v>1821</v>
      </c>
      <c r="L17" s="49">
        <v>56459</v>
      </c>
      <c r="M17" s="49">
        <v>56459</v>
      </c>
      <c r="N17" s="49"/>
      <c r="O17" s="49">
        <v>1952</v>
      </c>
      <c r="P17" s="49">
        <v>61264</v>
      </c>
      <c r="Q17" s="49">
        <v>60497</v>
      </c>
      <c r="R17" s="49"/>
      <c r="S17" s="38">
        <v>1979</v>
      </c>
      <c r="T17" s="38">
        <v>57807</v>
      </c>
      <c r="U17" s="38">
        <v>57716</v>
      </c>
      <c r="V17" s="38"/>
      <c r="W17" s="38">
        <v>741</v>
      </c>
      <c r="X17" s="38">
        <v>17148</v>
      </c>
      <c r="Y17" s="38">
        <v>17050</v>
      </c>
      <c r="AA17" s="40"/>
    </row>
    <row r="18" spans="1:27" x14ac:dyDescent="0.15">
      <c r="A18" s="64"/>
      <c r="B18" s="43" t="s">
        <v>89</v>
      </c>
      <c r="C18" s="49">
        <v>133057</v>
      </c>
      <c r="D18" s="49">
        <v>3511887</v>
      </c>
      <c r="E18" s="49">
        <v>3443721</v>
      </c>
      <c r="F18" s="49"/>
      <c r="G18" s="49">
        <v>129850</v>
      </c>
      <c r="H18" s="49">
        <v>3271707</v>
      </c>
      <c r="I18" s="49">
        <v>3184974</v>
      </c>
      <c r="J18" s="49"/>
      <c r="K18" s="49">
        <v>128062</v>
      </c>
      <c r="L18" s="49">
        <v>3406569</v>
      </c>
      <c r="M18" s="49">
        <v>3329604</v>
      </c>
      <c r="N18" s="49"/>
      <c r="O18" s="49">
        <v>111994</v>
      </c>
      <c r="P18" s="49">
        <v>3218491</v>
      </c>
      <c r="Q18" s="49">
        <v>3149257</v>
      </c>
      <c r="R18" s="49"/>
      <c r="S18" s="38">
        <v>98828</v>
      </c>
      <c r="T18" s="38">
        <v>2780285</v>
      </c>
      <c r="U18" s="38">
        <v>2717786</v>
      </c>
      <c r="V18" s="38"/>
      <c r="W18" s="38">
        <v>93637</v>
      </c>
      <c r="X18" s="38">
        <v>2548416</v>
      </c>
      <c r="Y18" s="38">
        <v>2528753</v>
      </c>
      <c r="AA18" s="40"/>
    </row>
    <row r="19" spans="1:27" x14ac:dyDescent="0.15">
      <c r="A19" s="64"/>
      <c r="B19" s="43" t="s">
        <v>90</v>
      </c>
      <c r="C19" s="49">
        <v>114089</v>
      </c>
      <c r="D19" s="49">
        <v>2593511</v>
      </c>
      <c r="E19" s="49">
        <v>2542832</v>
      </c>
      <c r="F19" s="49"/>
      <c r="G19" s="49">
        <v>109734</v>
      </c>
      <c r="H19" s="49">
        <v>2352089</v>
      </c>
      <c r="I19" s="49">
        <v>2270087</v>
      </c>
      <c r="J19" s="49"/>
      <c r="K19" s="49">
        <v>106176</v>
      </c>
      <c r="L19" s="49">
        <v>2415246</v>
      </c>
      <c r="M19" s="49">
        <v>2359740</v>
      </c>
      <c r="N19" s="49"/>
      <c r="O19" s="49">
        <v>97331</v>
      </c>
      <c r="P19" s="49">
        <v>2313527</v>
      </c>
      <c r="Q19" s="49">
        <v>2274350</v>
      </c>
      <c r="R19" s="49"/>
      <c r="S19" s="38">
        <v>86455</v>
      </c>
      <c r="T19" s="38">
        <v>1953618</v>
      </c>
      <c r="U19" s="38">
        <v>1925344</v>
      </c>
      <c r="V19" s="38"/>
      <c r="W19" s="38">
        <v>70877</v>
      </c>
      <c r="X19" s="38">
        <v>1573079</v>
      </c>
      <c r="Y19" s="38">
        <v>1545763</v>
      </c>
      <c r="AA19" s="40"/>
    </row>
    <row r="20" spans="1:27" x14ac:dyDescent="0.15">
      <c r="A20" s="64"/>
      <c r="B20" s="43" t="s">
        <v>13</v>
      </c>
      <c r="C20" s="49">
        <v>3662</v>
      </c>
      <c r="D20" s="49">
        <v>274630</v>
      </c>
      <c r="E20" s="49">
        <v>274630</v>
      </c>
      <c r="F20" s="49"/>
      <c r="G20" s="49">
        <v>3912</v>
      </c>
      <c r="H20" s="49">
        <v>270020</v>
      </c>
      <c r="I20" s="49">
        <v>270020</v>
      </c>
      <c r="J20" s="49"/>
      <c r="K20" s="49">
        <v>4089</v>
      </c>
      <c r="L20" s="49">
        <v>278930</v>
      </c>
      <c r="M20" s="49">
        <v>278930</v>
      </c>
      <c r="N20" s="49"/>
      <c r="O20" s="49">
        <v>3731</v>
      </c>
      <c r="P20" s="49">
        <v>275710</v>
      </c>
      <c r="Q20" s="49">
        <v>275710</v>
      </c>
      <c r="R20" s="49"/>
      <c r="S20" s="38" t="s">
        <v>0</v>
      </c>
      <c r="T20" s="38" t="s">
        <v>0</v>
      </c>
      <c r="U20" s="38" t="s">
        <v>0</v>
      </c>
      <c r="V20" s="38"/>
      <c r="W20" s="51" t="s">
        <v>0</v>
      </c>
      <c r="X20" s="51" t="s">
        <v>0</v>
      </c>
      <c r="Y20" s="51" t="s">
        <v>0</v>
      </c>
      <c r="AA20" s="40"/>
    </row>
    <row r="21" spans="1:27" x14ac:dyDescent="0.15">
      <c r="A21" s="64"/>
      <c r="B21" s="43" t="s">
        <v>91</v>
      </c>
      <c r="C21" s="49">
        <v>27330</v>
      </c>
      <c r="D21" s="49">
        <v>1676667</v>
      </c>
      <c r="E21" s="49">
        <v>1654857</v>
      </c>
      <c r="F21" s="49"/>
      <c r="G21" s="49">
        <v>32887</v>
      </c>
      <c r="H21" s="49">
        <v>2287133</v>
      </c>
      <c r="I21" s="49">
        <v>2244931</v>
      </c>
      <c r="J21" s="49"/>
      <c r="K21" s="49">
        <v>33435</v>
      </c>
      <c r="L21" s="49">
        <v>2304390</v>
      </c>
      <c r="M21" s="49">
        <v>2259534</v>
      </c>
      <c r="N21" s="49"/>
      <c r="O21" s="49">
        <v>36392</v>
      </c>
      <c r="P21" s="49">
        <v>2293512</v>
      </c>
      <c r="Q21" s="49">
        <v>2252928</v>
      </c>
      <c r="R21" s="49"/>
      <c r="S21" s="38">
        <v>31846</v>
      </c>
      <c r="T21" s="38">
        <v>2148324</v>
      </c>
      <c r="U21" s="38">
        <v>2115305</v>
      </c>
      <c r="V21" s="38"/>
      <c r="W21" s="38">
        <v>35458</v>
      </c>
      <c r="X21" s="38">
        <v>2316126</v>
      </c>
      <c r="Y21" s="38">
        <v>2307642</v>
      </c>
      <c r="AA21" s="40"/>
    </row>
    <row r="22" spans="1:27" x14ac:dyDescent="0.15">
      <c r="A22" s="64"/>
      <c r="B22" s="43" t="s">
        <v>92</v>
      </c>
      <c r="C22" s="49">
        <v>2126</v>
      </c>
      <c r="D22" s="49">
        <v>78944</v>
      </c>
      <c r="E22" s="49">
        <v>77611</v>
      </c>
      <c r="F22" s="49"/>
      <c r="G22" s="49">
        <v>2243</v>
      </c>
      <c r="H22" s="49">
        <v>83375</v>
      </c>
      <c r="I22" s="49">
        <v>82581</v>
      </c>
      <c r="J22" s="49"/>
      <c r="K22" s="49">
        <v>2175</v>
      </c>
      <c r="L22" s="49">
        <v>79047</v>
      </c>
      <c r="M22" s="49">
        <v>78459</v>
      </c>
      <c r="N22" s="49"/>
      <c r="O22" s="49">
        <v>2106</v>
      </c>
      <c r="P22" s="49">
        <v>81408</v>
      </c>
      <c r="Q22" s="49">
        <v>80138</v>
      </c>
      <c r="R22" s="49"/>
      <c r="S22" s="38">
        <v>2168</v>
      </c>
      <c r="T22" s="38">
        <v>85509</v>
      </c>
      <c r="U22" s="38">
        <v>83789</v>
      </c>
      <c r="V22" s="38"/>
      <c r="W22" s="38">
        <v>2140</v>
      </c>
      <c r="X22" s="38">
        <v>83018</v>
      </c>
      <c r="Y22" s="38">
        <v>82460</v>
      </c>
      <c r="AA22" s="40"/>
    </row>
    <row r="23" spans="1:27" x14ac:dyDescent="0.15">
      <c r="A23" s="64"/>
      <c r="B23" s="43" t="s">
        <v>93</v>
      </c>
      <c r="C23" s="49">
        <v>6757</v>
      </c>
      <c r="D23" s="49">
        <v>263302</v>
      </c>
      <c r="E23" s="49">
        <v>258716</v>
      </c>
      <c r="F23" s="49"/>
      <c r="G23" s="49">
        <v>6614</v>
      </c>
      <c r="H23" s="49">
        <v>193811</v>
      </c>
      <c r="I23" s="49">
        <v>192586</v>
      </c>
      <c r="J23" s="49"/>
      <c r="K23" s="49">
        <v>5460</v>
      </c>
      <c r="L23" s="49">
        <v>160998</v>
      </c>
      <c r="M23" s="49">
        <v>150550</v>
      </c>
      <c r="N23" s="49"/>
      <c r="O23" s="49">
        <v>7787</v>
      </c>
      <c r="P23" s="49">
        <v>220480</v>
      </c>
      <c r="Q23" s="49">
        <v>206528</v>
      </c>
      <c r="R23" s="49"/>
      <c r="S23" s="38">
        <v>11885</v>
      </c>
      <c r="T23" s="38">
        <v>338733</v>
      </c>
      <c r="U23" s="38">
        <v>326020</v>
      </c>
      <c r="V23" s="38"/>
      <c r="W23" s="38">
        <v>13454</v>
      </c>
      <c r="X23" s="38">
        <v>367215</v>
      </c>
      <c r="Y23" s="38">
        <v>361682</v>
      </c>
      <c r="AA23" s="40"/>
    </row>
    <row r="24" spans="1:27" x14ac:dyDescent="0.15">
      <c r="A24" s="65"/>
      <c r="B24" s="44" t="s">
        <v>132</v>
      </c>
      <c r="C24" s="52">
        <f>SUM(C15:C23)</f>
        <v>1177653</v>
      </c>
      <c r="D24" s="52">
        <f>SUM(D15:D23)</f>
        <v>30713476</v>
      </c>
      <c r="E24" s="52">
        <f>SUM(E15:E23)</f>
        <v>29641718</v>
      </c>
      <c r="F24" s="52"/>
      <c r="G24" s="52">
        <f>SUM(G15:G23)</f>
        <v>1237302</v>
      </c>
      <c r="H24" s="52">
        <f>SUM(H15:H23)</f>
        <v>35053535</v>
      </c>
      <c r="I24" s="52">
        <f>SUM(I15:I23)</f>
        <v>34030705</v>
      </c>
      <c r="J24" s="52"/>
      <c r="K24" s="52">
        <f>SUM(K15:K23)</f>
        <v>1220148</v>
      </c>
      <c r="L24" s="52">
        <f>SUM(L15:L23)</f>
        <v>35912578</v>
      </c>
      <c r="M24" s="52">
        <f>SUM(M15:M23)</f>
        <v>35147946</v>
      </c>
      <c r="N24" s="52"/>
      <c r="O24" s="52">
        <f>SUM(O15:O23)</f>
        <v>1207867</v>
      </c>
      <c r="P24" s="52">
        <f>SUM(P15:P23)</f>
        <v>36956264</v>
      </c>
      <c r="Q24" s="52">
        <f>SUM(Q15:Q23)</f>
        <v>36048189</v>
      </c>
      <c r="R24" s="52"/>
      <c r="S24" s="52">
        <f>SUM(S15:S23)</f>
        <v>1283525</v>
      </c>
      <c r="T24" s="52">
        <f>SUM(T15:T23)</f>
        <v>38969948</v>
      </c>
      <c r="U24" s="52">
        <f>SUM(U15:U23)</f>
        <v>37644200</v>
      </c>
      <c r="V24" s="52"/>
      <c r="W24" s="52">
        <f>SUM(W15:W23)</f>
        <v>1286633</v>
      </c>
      <c r="X24" s="52">
        <f>SUM(X15:X23)</f>
        <v>38604995</v>
      </c>
      <c r="Y24" s="52">
        <f>SUM(Y15:Y23)</f>
        <v>36387211</v>
      </c>
      <c r="AA24" s="40"/>
    </row>
    <row r="25" spans="1:27" x14ac:dyDescent="0.15">
      <c r="A25" s="64" t="s">
        <v>11</v>
      </c>
      <c r="B25" s="16" t="s">
        <v>86</v>
      </c>
      <c r="C25" s="49">
        <v>1151</v>
      </c>
      <c r="D25" s="49">
        <v>33375</v>
      </c>
      <c r="E25" s="49">
        <v>33165</v>
      </c>
      <c r="F25" s="49"/>
      <c r="G25" s="49">
        <v>1100</v>
      </c>
      <c r="H25" s="49">
        <v>31900</v>
      </c>
      <c r="I25" s="49">
        <v>31700</v>
      </c>
      <c r="J25" s="49"/>
      <c r="K25" s="51">
        <v>800</v>
      </c>
      <c r="L25" s="49">
        <v>19900</v>
      </c>
      <c r="M25" s="49">
        <v>19700</v>
      </c>
      <c r="N25" s="49"/>
      <c r="O25" s="51">
        <v>700</v>
      </c>
      <c r="P25" s="49">
        <v>17900</v>
      </c>
      <c r="Q25" s="49">
        <v>17700</v>
      </c>
      <c r="R25" s="49"/>
      <c r="S25" s="38">
        <v>600</v>
      </c>
      <c r="T25" s="38">
        <v>10800</v>
      </c>
      <c r="U25" s="38">
        <v>10620</v>
      </c>
      <c r="V25" s="38"/>
      <c r="W25" s="38">
        <v>350</v>
      </c>
      <c r="X25" s="38">
        <v>8000</v>
      </c>
      <c r="Y25" s="38">
        <v>7700</v>
      </c>
      <c r="Z25" s="31"/>
      <c r="AA25" s="40"/>
    </row>
    <row r="26" spans="1:27" x14ac:dyDescent="0.15">
      <c r="A26" s="64"/>
      <c r="B26" s="43" t="s">
        <v>87</v>
      </c>
      <c r="C26" s="49">
        <v>228539</v>
      </c>
      <c r="D26" s="49">
        <v>6272443</v>
      </c>
      <c r="E26" s="49">
        <v>6122426</v>
      </c>
      <c r="F26" s="49"/>
      <c r="G26" s="49">
        <v>301821</v>
      </c>
      <c r="H26" s="49">
        <v>8279883</v>
      </c>
      <c r="I26" s="49">
        <v>8053734</v>
      </c>
      <c r="J26" s="49"/>
      <c r="K26" s="49">
        <v>295690</v>
      </c>
      <c r="L26" s="49">
        <v>8183136</v>
      </c>
      <c r="M26" s="49">
        <v>7981718</v>
      </c>
      <c r="N26" s="49"/>
      <c r="O26" s="49">
        <v>301641</v>
      </c>
      <c r="P26" s="49">
        <v>8722870</v>
      </c>
      <c r="Q26" s="49">
        <v>8357009</v>
      </c>
      <c r="R26" s="49"/>
      <c r="S26" s="38">
        <v>284735</v>
      </c>
      <c r="T26" s="38">
        <v>7578920</v>
      </c>
      <c r="U26" s="38">
        <v>7360675</v>
      </c>
      <c r="V26" s="38"/>
      <c r="W26" s="38">
        <v>287460</v>
      </c>
      <c r="X26" s="38">
        <v>8441820</v>
      </c>
      <c r="Y26" s="38">
        <v>8294012</v>
      </c>
      <c r="AA26" s="40"/>
    </row>
    <row r="27" spans="1:27" x14ac:dyDescent="0.15">
      <c r="A27" s="64"/>
      <c r="B27" s="43" t="s">
        <v>88</v>
      </c>
      <c r="C27" s="51" t="s">
        <v>0</v>
      </c>
      <c r="D27" s="51" t="s">
        <v>0</v>
      </c>
      <c r="E27" s="51" t="s">
        <v>0</v>
      </c>
      <c r="F27" s="51"/>
      <c r="G27" s="51" t="s">
        <v>0</v>
      </c>
      <c r="H27" s="51" t="s">
        <v>0</v>
      </c>
      <c r="I27" s="51" t="s">
        <v>0</v>
      </c>
      <c r="J27" s="51"/>
      <c r="K27" s="51">
        <v>10</v>
      </c>
      <c r="L27" s="51">
        <v>150</v>
      </c>
      <c r="M27" s="51">
        <v>150</v>
      </c>
      <c r="N27" s="51"/>
      <c r="O27" s="51">
        <v>10</v>
      </c>
      <c r="P27" s="51">
        <v>160</v>
      </c>
      <c r="Q27" s="51">
        <v>160</v>
      </c>
      <c r="R27" s="51"/>
      <c r="S27" s="38">
        <v>10</v>
      </c>
      <c r="T27" s="38">
        <v>150</v>
      </c>
      <c r="U27" s="38">
        <v>150</v>
      </c>
      <c r="V27" s="38"/>
      <c r="W27" s="38">
        <v>10</v>
      </c>
      <c r="X27" s="38">
        <v>160</v>
      </c>
      <c r="Y27" s="38">
        <v>160</v>
      </c>
      <c r="AA27" s="40"/>
    </row>
    <row r="28" spans="1:27" x14ac:dyDescent="0.15">
      <c r="A28" s="64"/>
      <c r="B28" s="43" t="s">
        <v>89</v>
      </c>
      <c r="C28" s="49">
        <v>14430</v>
      </c>
      <c r="D28" s="49">
        <v>350260</v>
      </c>
      <c r="E28" s="49">
        <v>331582</v>
      </c>
      <c r="F28" s="49"/>
      <c r="G28" s="49">
        <v>13340</v>
      </c>
      <c r="H28" s="49">
        <v>327170</v>
      </c>
      <c r="I28" s="49">
        <v>313720</v>
      </c>
      <c r="J28" s="49"/>
      <c r="K28" s="49">
        <v>10393</v>
      </c>
      <c r="L28" s="49">
        <v>269805</v>
      </c>
      <c r="M28" s="49">
        <v>259243</v>
      </c>
      <c r="N28" s="49"/>
      <c r="O28" s="49">
        <v>7510</v>
      </c>
      <c r="P28" s="49">
        <v>212960</v>
      </c>
      <c r="Q28" s="49">
        <v>200470</v>
      </c>
      <c r="R28" s="49"/>
      <c r="S28" s="38">
        <v>4360</v>
      </c>
      <c r="T28" s="38">
        <v>114650</v>
      </c>
      <c r="U28" s="38">
        <v>107920</v>
      </c>
      <c r="V28" s="38"/>
      <c r="W28" s="38">
        <v>2874</v>
      </c>
      <c r="X28" s="38">
        <v>70565</v>
      </c>
      <c r="Y28" s="38">
        <v>69631</v>
      </c>
      <c r="AA28" s="40"/>
    </row>
    <row r="29" spans="1:27" x14ac:dyDescent="0.15">
      <c r="A29" s="64"/>
      <c r="B29" s="43" t="s">
        <v>90</v>
      </c>
      <c r="C29" s="49">
        <v>7220</v>
      </c>
      <c r="D29" s="49">
        <v>159110</v>
      </c>
      <c r="E29" s="49">
        <v>156810</v>
      </c>
      <c r="F29" s="49"/>
      <c r="G29" s="49">
        <v>7425</v>
      </c>
      <c r="H29" s="49">
        <v>171050</v>
      </c>
      <c r="I29" s="49">
        <v>168484</v>
      </c>
      <c r="J29" s="49"/>
      <c r="K29" s="49">
        <v>5623</v>
      </c>
      <c r="L29" s="49">
        <v>158520</v>
      </c>
      <c r="M29" s="49">
        <v>152063</v>
      </c>
      <c r="N29" s="49"/>
      <c r="O29" s="49">
        <v>6975</v>
      </c>
      <c r="P29" s="49">
        <v>163220</v>
      </c>
      <c r="Q29" s="49">
        <v>158210</v>
      </c>
      <c r="R29" s="49"/>
      <c r="S29" s="38">
        <v>5931</v>
      </c>
      <c r="T29" s="38">
        <v>134400</v>
      </c>
      <c r="U29" s="38">
        <v>128995</v>
      </c>
      <c r="V29" s="38"/>
      <c r="W29" s="38">
        <v>3846</v>
      </c>
      <c r="X29" s="38">
        <v>81153</v>
      </c>
      <c r="Y29" s="38">
        <v>80310</v>
      </c>
      <c r="AA29" s="40"/>
    </row>
    <row r="30" spans="1:27" x14ac:dyDescent="0.15">
      <c r="A30" s="64"/>
      <c r="B30" s="43" t="s">
        <v>13</v>
      </c>
      <c r="C30" s="51" t="s">
        <v>0</v>
      </c>
      <c r="D30" s="51" t="s">
        <v>0</v>
      </c>
      <c r="E30" s="51" t="s">
        <v>0</v>
      </c>
      <c r="F30" s="51"/>
      <c r="G30" s="51" t="s">
        <v>0</v>
      </c>
      <c r="H30" s="51" t="s">
        <v>0</v>
      </c>
      <c r="I30" s="51" t="s">
        <v>0</v>
      </c>
      <c r="J30" s="51"/>
      <c r="K30" s="51" t="s">
        <v>0</v>
      </c>
      <c r="L30" s="51" t="s">
        <v>0</v>
      </c>
      <c r="M30" s="51" t="s">
        <v>0</v>
      </c>
      <c r="N30" s="51"/>
      <c r="O30" s="51">
        <v>4</v>
      </c>
      <c r="P30" s="51">
        <v>20</v>
      </c>
      <c r="Q30" s="51">
        <v>20</v>
      </c>
      <c r="R30" s="51"/>
      <c r="S30" s="38" t="s">
        <v>0</v>
      </c>
      <c r="T30" s="38" t="s">
        <v>0</v>
      </c>
      <c r="U30" s="38" t="s">
        <v>0</v>
      </c>
      <c r="V30" s="38"/>
      <c r="W30" s="49" t="s">
        <v>0</v>
      </c>
      <c r="X30" s="49" t="s">
        <v>0</v>
      </c>
      <c r="Y30" s="49" t="s">
        <v>0</v>
      </c>
      <c r="AA30" s="40"/>
    </row>
    <row r="31" spans="1:27" x14ac:dyDescent="0.15">
      <c r="A31" s="64"/>
      <c r="B31" s="43" t="s">
        <v>91</v>
      </c>
      <c r="C31" s="51">
        <v>476</v>
      </c>
      <c r="D31" s="49">
        <v>39162</v>
      </c>
      <c r="E31" s="49">
        <v>37790</v>
      </c>
      <c r="F31" s="49"/>
      <c r="G31" s="51">
        <v>515</v>
      </c>
      <c r="H31" s="49">
        <v>38925</v>
      </c>
      <c r="I31" s="49">
        <v>37350</v>
      </c>
      <c r="J31" s="49"/>
      <c r="K31" s="51">
        <v>466</v>
      </c>
      <c r="L31" s="49">
        <v>34260</v>
      </c>
      <c r="M31" s="49">
        <v>32710</v>
      </c>
      <c r="N31" s="49"/>
      <c r="O31" s="51">
        <v>509</v>
      </c>
      <c r="P31" s="49">
        <v>31212</v>
      </c>
      <c r="Q31" s="49">
        <v>29752</v>
      </c>
      <c r="R31" s="49"/>
      <c r="S31" s="38">
        <v>420</v>
      </c>
      <c r="T31" s="38">
        <v>28002</v>
      </c>
      <c r="U31" s="38">
        <v>26572</v>
      </c>
      <c r="V31" s="38"/>
      <c r="W31" s="49">
        <v>480</v>
      </c>
      <c r="X31" s="49">
        <v>29502</v>
      </c>
      <c r="Y31" s="49">
        <v>28172</v>
      </c>
      <c r="Z31" s="32"/>
      <c r="AA31" s="40"/>
    </row>
    <row r="32" spans="1:27" x14ac:dyDescent="0.15">
      <c r="A32" s="64"/>
      <c r="B32" s="43" t="s">
        <v>92</v>
      </c>
      <c r="C32" s="51">
        <v>70</v>
      </c>
      <c r="D32" s="49">
        <v>1430</v>
      </c>
      <c r="E32" s="49">
        <v>1401</v>
      </c>
      <c r="F32" s="49"/>
      <c r="G32" s="51">
        <v>75</v>
      </c>
      <c r="H32" s="49">
        <v>1500</v>
      </c>
      <c r="I32" s="49">
        <v>1400</v>
      </c>
      <c r="J32" s="49"/>
      <c r="K32" s="51">
        <v>69</v>
      </c>
      <c r="L32" s="49">
        <v>1404</v>
      </c>
      <c r="M32" s="49">
        <v>1333</v>
      </c>
      <c r="N32" s="49"/>
      <c r="O32" s="51">
        <v>64</v>
      </c>
      <c r="P32" s="49">
        <v>1200</v>
      </c>
      <c r="Q32" s="49">
        <v>1200</v>
      </c>
      <c r="R32" s="49"/>
      <c r="S32" s="38">
        <v>400</v>
      </c>
      <c r="T32" s="38">
        <v>10000</v>
      </c>
      <c r="U32" s="38">
        <v>9500</v>
      </c>
      <c r="V32" s="38"/>
      <c r="W32" s="38">
        <v>70</v>
      </c>
      <c r="X32" s="38">
        <v>1750</v>
      </c>
      <c r="Y32" s="38">
        <v>1663</v>
      </c>
      <c r="AA32" s="40"/>
    </row>
    <row r="33" spans="1:32" x14ac:dyDescent="0.15">
      <c r="A33" s="64"/>
      <c r="B33" s="43" t="s">
        <v>93</v>
      </c>
      <c r="C33" s="49">
        <v>6165</v>
      </c>
      <c r="D33" s="49">
        <v>243300</v>
      </c>
      <c r="E33" s="49">
        <v>238940</v>
      </c>
      <c r="F33" s="49"/>
      <c r="G33" s="49">
        <v>5960</v>
      </c>
      <c r="H33" s="49">
        <v>170000</v>
      </c>
      <c r="I33" s="49">
        <v>168850</v>
      </c>
      <c r="J33" s="49"/>
      <c r="K33" s="49">
        <v>4660</v>
      </c>
      <c r="L33" s="49">
        <v>135138</v>
      </c>
      <c r="M33" s="49">
        <v>124868</v>
      </c>
      <c r="N33" s="49"/>
      <c r="O33" s="49">
        <v>4750</v>
      </c>
      <c r="P33" s="49">
        <v>138250</v>
      </c>
      <c r="Q33" s="49">
        <v>128000</v>
      </c>
      <c r="R33" s="49"/>
      <c r="S33" s="38">
        <v>4850</v>
      </c>
      <c r="T33" s="38">
        <v>141000</v>
      </c>
      <c r="U33" s="38">
        <v>131000</v>
      </c>
      <c r="V33" s="38"/>
      <c r="W33" s="38">
        <v>5390</v>
      </c>
      <c r="X33" s="38">
        <v>147700</v>
      </c>
      <c r="Y33" s="38">
        <v>146700</v>
      </c>
      <c r="AA33" s="40"/>
    </row>
    <row r="34" spans="1:32" x14ac:dyDescent="0.15">
      <c r="A34" s="65"/>
      <c r="B34" s="44" t="s">
        <v>132</v>
      </c>
      <c r="C34" s="52">
        <f>SUM(C25:C33)</f>
        <v>258051</v>
      </c>
      <c r="D34" s="52">
        <f t="shared" ref="D34:Q34" si="0">SUM(D25:D33)</f>
        <v>7099080</v>
      </c>
      <c r="E34" s="52">
        <f t="shared" si="0"/>
        <v>6922114</v>
      </c>
      <c r="F34" s="52"/>
      <c r="G34" s="52">
        <f t="shared" si="0"/>
        <v>330236</v>
      </c>
      <c r="H34" s="52">
        <f t="shared" si="0"/>
        <v>9020428</v>
      </c>
      <c r="I34" s="52">
        <f t="shared" si="0"/>
        <v>8775238</v>
      </c>
      <c r="J34" s="52"/>
      <c r="K34" s="52">
        <f t="shared" si="0"/>
        <v>317711</v>
      </c>
      <c r="L34" s="52">
        <f t="shared" si="0"/>
        <v>8802313</v>
      </c>
      <c r="M34" s="52">
        <f t="shared" si="0"/>
        <v>8571785</v>
      </c>
      <c r="N34" s="52"/>
      <c r="O34" s="52">
        <f t="shared" si="0"/>
        <v>322163</v>
      </c>
      <c r="P34" s="52">
        <f t="shared" si="0"/>
        <v>9287792</v>
      </c>
      <c r="Q34" s="52">
        <f t="shared" si="0"/>
        <v>8892521</v>
      </c>
      <c r="R34" s="52"/>
      <c r="S34" s="52">
        <f t="shared" ref="S34:Y34" si="1">SUM(S25:S33)</f>
        <v>301306</v>
      </c>
      <c r="T34" s="52">
        <f t="shared" si="1"/>
        <v>8017922</v>
      </c>
      <c r="U34" s="52">
        <f t="shared" si="1"/>
        <v>7775432</v>
      </c>
      <c r="V34" s="52"/>
      <c r="W34" s="52">
        <f t="shared" si="1"/>
        <v>300480</v>
      </c>
      <c r="X34" s="52">
        <f t="shared" si="1"/>
        <v>8780650</v>
      </c>
      <c r="Y34" s="52">
        <f t="shared" si="1"/>
        <v>8628348</v>
      </c>
      <c r="AA34" s="40"/>
    </row>
    <row r="35" spans="1:32" x14ac:dyDescent="0.15">
      <c r="A35" s="17" t="s">
        <v>12</v>
      </c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32" x14ac:dyDescent="0.15">
      <c r="A36" s="17" t="s">
        <v>84</v>
      </c>
      <c r="C36" s="4"/>
      <c r="D36" s="5"/>
      <c r="I36" s="31"/>
      <c r="J36" s="31"/>
      <c r="S36" s="32"/>
      <c r="X36" s="32"/>
      <c r="AE36" s="32"/>
    </row>
    <row r="37" spans="1:32" x14ac:dyDescent="0.15">
      <c r="A37" s="17" t="s">
        <v>69</v>
      </c>
      <c r="C37" s="4"/>
      <c r="D37" s="5"/>
      <c r="I37" s="53"/>
      <c r="J37" s="53"/>
      <c r="K37" s="53"/>
      <c r="L37" s="53"/>
      <c r="M37" s="31"/>
      <c r="N37" s="31"/>
      <c r="O37" s="53"/>
      <c r="P37" s="53"/>
      <c r="Q37" s="53"/>
      <c r="R37" s="53"/>
      <c r="S37" s="31"/>
      <c r="T37" s="31"/>
      <c r="U37" s="53"/>
      <c r="V37" s="53"/>
      <c r="W37" s="53"/>
      <c r="X37" s="31"/>
      <c r="Y37" s="53"/>
      <c r="Z37" s="53"/>
      <c r="AA37" s="53"/>
      <c r="AB37" s="31"/>
      <c r="AC37" s="53"/>
      <c r="AD37" s="53"/>
      <c r="AE37" s="53"/>
      <c r="AF37" s="31"/>
    </row>
    <row r="38" spans="1:32" x14ac:dyDescent="0.15">
      <c r="A38" s="17" t="s">
        <v>70</v>
      </c>
      <c r="C38" s="4"/>
      <c r="D38" s="5"/>
      <c r="I38" s="54"/>
      <c r="J38" s="54"/>
      <c r="K38" s="54"/>
      <c r="L38" s="54"/>
      <c r="M38" s="32"/>
      <c r="N38" s="32"/>
      <c r="O38" s="54"/>
      <c r="P38" s="54"/>
      <c r="Q38" s="54"/>
      <c r="R38" s="54"/>
      <c r="S38" s="32"/>
      <c r="T38" s="54"/>
      <c r="U38" s="54"/>
      <c r="V38" s="54"/>
      <c r="W38" s="54"/>
      <c r="X38" s="32"/>
      <c r="Y38" s="54"/>
      <c r="Z38" s="54"/>
      <c r="AA38" s="54"/>
      <c r="AB38" s="32"/>
      <c r="AC38" s="54"/>
      <c r="AD38" s="54"/>
      <c r="AE38" s="54"/>
    </row>
    <row r="39" spans="1:32" x14ac:dyDescent="0.15">
      <c r="A39" s="17" t="s">
        <v>71</v>
      </c>
      <c r="E39" s="72"/>
      <c r="F39" s="72"/>
      <c r="G39" s="72"/>
      <c r="H39" s="72"/>
      <c r="M39" s="37"/>
      <c r="N39" s="37"/>
      <c r="S39" s="32"/>
      <c r="X39" s="32"/>
      <c r="AB39" s="37"/>
    </row>
    <row r="40" spans="1:32" x14ac:dyDescent="0.15">
      <c r="A40" s="17"/>
    </row>
    <row r="41" spans="1:32" x14ac:dyDescent="0.15">
      <c r="A41" s="17"/>
    </row>
  </sheetData>
  <mergeCells count="12">
    <mergeCell ref="E39:H39"/>
    <mergeCell ref="A25:A34"/>
    <mergeCell ref="A15:A24"/>
    <mergeCell ref="A5:A14"/>
    <mergeCell ref="W3:Y3"/>
    <mergeCell ref="O3:Q3"/>
    <mergeCell ref="S3:U3"/>
    <mergeCell ref="A3:A4"/>
    <mergeCell ref="B3:B4"/>
    <mergeCell ref="C3:E3"/>
    <mergeCell ref="G3:I3"/>
    <mergeCell ref="K3:M3"/>
  </mergeCells>
  <pageMargins left="0.25" right="0.25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Z55"/>
  <sheetViews>
    <sheetView zoomScaleNormal="100" workbookViewId="0"/>
  </sheetViews>
  <sheetFormatPr defaultColWidth="9.140625" defaultRowHeight="9" x14ac:dyDescent="0.15"/>
  <cols>
    <col min="1" max="1" width="8" style="12" customWidth="1"/>
    <col min="2" max="2" width="15.42578125" style="12" bestFit="1" customWidth="1"/>
    <col min="3" max="5" width="9.140625" style="12"/>
    <col min="6" max="6" width="1.85546875" style="12" customWidth="1"/>
    <col min="7" max="9" width="9.140625" style="12"/>
    <col min="10" max="10" width="1.85546875" style="12" customWidth="1"/>
    <col min="11" max="13" width="9.140625" style="12"/>
    <col min="14" max="14" width="1.85546875" style="12" customWidth="1"/>
    <col min="15" max="17" width="9.140625" style="12"/>
    <col min="18" max="18" width="1.85546875" style="12" customWidth="1"/>
    <col min="19" max="21" width="9.140625" style="12"/>
    <col min="22" max="22" width="1.85546875" style="12" customWidth="1"/>
    <col min="23" max="16384" width="9.140625" style="12"/>
  </cols>
  <sheetData>
    <row r="1" spans="1:26" ht="12" x14ac:dyDescent="0.2">
      <c r="A1" s="8" t="s">
        <v>141</v>
      </c>
      <c r="Z1" s="12" t="str">
        <f>TRIM(Y1)</f>
        <v/>
      </c>
    </row>
    <row r="2" spans="1:26" x14ac:dyDescent="0.15">
      <c r="A2" s="33"/>
    </row>
    <row r="3" spans="1:26" x14ac:dyDescent="0.15">
      <c r="A3" s="68" t="s">
        <v>8</v>
      </c>
      <c r="B3" s="70" t="s">
        <v>4</v>
      </c>
      <c r="C3" s="67" t="s">
        <v>2</v>
      </c>
      <c r="D3" s="67"/>
      <c r="E3" s="67"/>
      <c r="F3" s="46"/>
      <c r="G3" s="67" t="s">
        <v>3</v>
      </c>
      <c r="H3" s="67"/>
      <c r="I3" s="67"/>
      <c r="J3" s="46"/>
      <c r="K3" s="67" t="s">
        <v>14</v>
      </c>
      <c r="L3" s="67"/>
      <c r="M3" s="67"/>
      <c r="N3" s="46"/>
      <c r="O3" s="67" t="s">
        <v>15</v>
      </c>
      <c r="P3" s="67"/>
      <c r="Q3" s="67"/>
      <c r="R3" s="46"/>
      <c r="S3" s="67" t="s">
        <v>137</v>
      </c>
      <c r="T3" s="67"/>
      <c r="U3" s="67"/>
      <c r="V3" s="46"/>
      <c r="W3" s="67" t="s">
        <v>136</v>
      </c>
      <c r="X3" s="67"/>
      <c r="Y3" s="67"/>
    </row>
    <row r="4" spans="1:26" ht="18" x14ac:dyDescent="0.15">
      <c r="A4" s="69"/>
      <c r="B4" s="71"/>
      <c r="C4" s="47" t="s">
        <v>5</v>
      </c>
      <c r="D4" s="47" t="s">
        <v>6</v>
      </c>
      <c r="E4" s="47" t="s">
        <v>7</v>
      </c>
      <c r="F4" s="47"/>
      <c r="G4" s="47" t="s">
        <v>5</v>
      </c>
      <c r="H4" s="47" t="s">
        <v>6</v>
      </c>
      <c r="I4" s="47" t="s">
        <v>7</v>
      </c>
      <c r="J4" s="47"/>
      <c r="K4" s="47" t="s">
        <v>5</v>
      </c>
      <c r="L4" s="47" t="s">
        <v>6</v>
      </c>
      <c r="M4" s="47" t="s">
        <v>7</v>
      </c>
      <c r="N4" s="47"/>
      <c r="O4" s="47" t="s">
        <v>5</v>
      </c>
      <c r="P4" s="47" t="s">
        <v>6</v>
      </c>
      <c r="Q4" s="47" t="s">
        <v>7</v>
      </c>
      <c r="R4" s="47"/>
      <c r="S4" s="47" t="s">
        <v>5</v>
      </c>
      <c r="T4" s="47" t="s">
        <v>6</v>
      </c>
      <c r="U4" s="47" t="s">
        <v>7</v>
      </c>
      <c r="V4" s="47"/>
      <c r="W4" s="47" t="s">
        <v>5</v>
      </c>
      <c r="X4" s="47" t="s">
        <v>6</v>
      </c>
      <c r="Y4" s="47" t="s">
        <v>7</v>
      </c>
    </row>
    <row r="5" spans="1:26" x14ac:dyDescent="0.15">
      <c r="A5" s="66" t="s">
        <v>9</v>
      </c>
      <c r="B5" s="16" t="s">
        <v>86</v>
      </c>
      <c r="C5" s="27">
        <v>-3.4149079755680809</v>
      </c>
      <c r="D5" s="27">
        <v>-0.22945149575774623</v>
      </c>
      <c r="E5" s="27">
        <v>-3.4303797131276688E-2</v>
      </c>
      <c r="F5" s="27"/>
      <c r="G5" s="27">
        <v>-2.7804550100479717</v>
      </c>
      <c r="H5" s="27">
        <v>-2.7583064828490316</v>
      </c>
      <c r="I5" s="27">
        <v>-2.8328546980875422</v>
      </c>
      <c r="J5" s="27"/>
      <c r="K5" s="27">
        <v>11.22326210724767</v>
      </c>
      <c r="L5" s="27">
        <v>22.876400330151263</v>
      </c>
      <c r="M5" s="27">
        <v>22.810999857758823</v>
      </c>
      <c r="N5" s="27"/>
      <c r="O5" s="27">
        <v>6.5506980693991856</v>
      </c>
      <c r="P5" s="27">
        <v>-3.943712344140148</v>
      </c>
      <c r="Q5" s="27">
        <v>-4.3566916393433663</v>
      </c>
      <c r="R5" s="27"/>
      <c r="S5" s="27">
        <v>-4.910084570474341</v>
      </c>
      <c r="T5" s="27">
        <v>-7.5764755737683567</v>
      </c>
      <c r="U5" s="27">
        <v>-7.2040132996671433</v>
      </c>
      <c r="V5" s="27"/>
      <c r="W5" s="27">
        <v>5.8156906979567919</v>
      </c>
      <c r="X5" s="27">
        <v>5.8355759550188093</v>
      </c>
      <c r="Y5" s="27">
        <v>5.874528672723681</v>
      </c>
    </row>
    <row r="6" spans="1:26" x14ac:dyDescent="0.15">
      <c r="A6" s="64"/>
      <c r="B6" s="43" t="s">
        <v>87</v>
      </c>
      <c r="C6" s="27">
        <v>2.1949122944113704</v>
      </c>
      <c r="D6" s="27">
        <v>8.1712966015111519</v>
      </c>
      <c r="E6" s="27">
        <v>8.767282749288146</v>
      </c>
      <c r="F6" s="27"/>
      <c r="G6" s="27">
        <v>-6.4476813503036814</v>
      </c>
      <c r="H6" s="27">
        <v>-3.819979819170193</v>
      </c>
      <c r="I6" s="27">
        <v>-3.1899658037089695</v>
      </c>
      <c r="J6" s="27"/>
      <c r="K6" s="27">
        <v>5.1017786874444315</v>
      </c>
      <c r="L6" s="27">
        <v>9.9675317809019539</v>
      </c>
      <c r="M6" s="27">
        <v>9.5724273382965137</v>
      </c>
      <c r="N6" s="27"/>
      <c r="O6" s="27">
        <v>0.94044882207812919</v>
      </c>
      <c r="P6" s="27">
        <v>-4.3215840507786316</v>
      </c>
      <c r="Q6" s="27">
        <v>-5.3971575570349861</v>
      </c>
      <c r="R6" s="27"/>
      <c r="S6" s="27">
        <v>1.1518136091836912</v>
      </c>
      <c r="T6" s="27">
        <v>2.2859895342226584</v>
      </c>
      <c r="U6" s="27">
        <v>-7.6319819479081411E-2</v>
      </c>
      <c r="V6" s="27"/>
      <c r="W6" s="27">
        <v>2.5965606714712433</v>
      </c>
      <c r="X6" s="27">
        <v>11.967376970468232</v>
      </c>
      <c r="Y6" s="27">
        <v>9.066792484866081</v>
      </c>
    </row>
    <row r="7" spans="1:26" x14ac:dyDescent="0.15">
      <c r="A7" s="64"/>
      <c r="B7" s="43" t="s">
        <v>88</v>
      </c>
      <c r="C7" s="27">
        <v>11.901810066947682</v>
      </c>
      <c r="D7" s="27">
        <v>13.504820539478066</v>
      </c>
      <c r="E7" s="27">
        <v>14.114571810188714</v>
      </c>
      <c r="F7" s="27"/>
      <c r="G7" s="27">
        <v>7.4673166408154215</v>
      </c>
      <c r="H7" s="27">
        <v>3.1829175790362512</v>
      </c>
      <c r="I7" s="27">
        <v>3.2679410032887648</v>
      </c>
      <c r="J7" s="27"/>
      <c r="K7" s="27">
        <v>2.8453608247422681</v>
      </c>
      <c r="L7" s="27">
        <v>12.463070585461255</v>
      </c>
      <c r="M7" s="27">
        <v>11.834117917017238</v>
      </c>
      <c r="N7" s="27"/>
      <c r="O7" s="27">
        <v>-3.2678428227746594</v>
      </c>
      <c r="P7" s="27">
        <v>-11.127555267782814</v>
      </c>
      <c r="Q7" s="27">
        <v>-11.050039793076005</v>
      </c>
      <c r="R7" s="27"/>
      <c r="S7" s="27">
        <v>-20.518134715025909</v>
      </c>
      <c r="T7" s="27">
        <v>-19.061892867055231</v>
      </c>
      <c r="U7" s="27">
        <v>-19.070320145393541</v>
      </c>
      <c r="V7" s="27"/>
      <c r="W7" s="27">
        <v>-4.9094966526159194</v>
      </c>
      <c r="X7" s="27">
        <v>-5.2558906423866336</v>
      </c>
      <c r="Y7" s="27">
        <v>-5.1287724214787316</v>
      </c>
    </row>
    <row r="8" spans="1:26" x14ac:dyDescent="0.15">
      <c r="A8" s="64"/>
      <c r="B8" s="43" t="s">
        <v>89</v>
      </c>
      <c r="C8" s="27">
        <v>-11.268262153581372</v>
      </c>
      <c r="D8" s="27">
        <v>-9.5935769174414656</v>
      </c>
      <c r="E8" s="27">
        <v>-10.00221787965558</v>
      </c>
      <c r="F8" s="27"/>
      <c r="G8" s="27">
        <v>-0.67116559458953096</v>
      </c>
      <c r="H8" s="27">
        <v>0.49175939119265727</v>
      </c>
      <c r="I8" s="27">
        <v>0.70709563180362978</v>
      </c>
      <c r="J8" s="27"/>
      <c r="K8" s="27">
        <v>-8.971988194655049</v>
      </c>
      <c r="L8" s="27">
        <v>-1.3065841321370473</v>
      </c>
      <c r="M8" s="27">
        <v>-1.1251571875981272</v>
      </c>
      <c r="N8" s="27"/>
      <c r="O8" s="27">
        <v>-3.5993613053423643</v>
      </c>
      <c r="P8" s="27">
        <v>-6.6626061192049875</v>
      </c>
      <c r="Q8" s="27">
        <v>-7.1281913454976058</v>
      </c>
      <c r="R8" s="27"/>
      <c r="S8" s="27">
        <v>-4.624306691167793</v>
      </c>
      <c r="T8" s="27">
        <v>-2.6143472129519476</v>
      </c>
      <c r="U8" s="27">
        <v>-1.6753537454681711</v>
      </c>
      <c r="V8" s="27"/>
      <c r="W8" s="27">
        <v>-26.235567927714143</v>
      </c>
      <c r="X8" s="27">
        <v>-18.4979434500971</v>
      </c>
      <c r="Y8" s="27">
        <v>-18.167846501759481</v>
      </c>
    </row>
    <row r="9" spans="1:26" x14ac:dyDescent="0.15">
      <c r="A9" s="64"/>
      <c r="B9" s="43" t="s">
        <v>90</v>
      </c>
      <c r="C9" s="27">
        <v>-2.8606008083494583</v>
      </c>
      <c r="D9" s="27">
        <v>-6.9579753253401222</v>
      </c>
      <c r="E9" s="27">
        <v>-8.1230046631804669</v>
      </c>
      <c r="F9" s="27"/>
      <c r="G9" s="27">
        <v>-2.8994647142066081</v>
      </c>
      <c r="H9" s="27">
        <v>1.7925356916736503</v>
      </c>
      <c r="I9" s="27">
        <v>2.8380622832579041</v>
      </c>
      <c r="J9" s="27"/>
      <c r="K9" s="27">
        <v>-4.9440017742012135</v>
      </c>
      <c r="L9" s="27">
        <v>-2.1437647887235642</v>
      </c>
      <c r="M9" s="27">
        <v>-1.5895445922092049</v>
      </c>
      <c r="N9" s="27"/>
      <c r="O9" s="27">
        <v>-12.623737626237377</v>
      </c>
      <c r="P9" s="27">
        <v>-15.638207546851701</v>
      </c>
      <c r="Q9" s="27">
        <v>-15.542833649043668</v>
      </c>
      <c r="R9" s="27"/>
      <c r="S9" s="27">
        <v>-14.044172340790753</v>
      </c>
      <c r="T9" s="27">
        <v>-14.333444450573213</v>
      </c>
      <c r="U9" s="27">
        <v>-14.453614000869122</v>
      </c>
      <c r="V9" s="27"/>
      <c r="W9" s="27">
        <v>-32.661202961457718</v>
      </c>
      <c r="X9" s="27">
        <v>-33.020686387810549</v>
      </c>
      <c r="Y9" s="27">
        <v>-32.819986985585544</v>
      </c>
    </row>
    <row r="10" spans="1:26" x14ac:dyDescent="0.15">
      <c r="A10" s="64"/>
      <c r="B10" s="43" t="s">
        <v>13</v>
      </c>
      <c r="C10" s="27">
        <v>3.8551539042187368</v>
      </c>
      <c r="D10" s="27">
        <v>-5.5756627798909655</v>
      </c>
      <c r="E10" s="27">
        <v>-5.5756627798909655</v>
      </c>
      <c r="F10" s="27"/>
      <c r="G10" s="27">
        <v>-0.45063051931533238</v>
      </c>
      <c r="H10" s="27">
        <v>-1.331345373554216</v>
      </c>
      <c r="I10" s="27">
        <v>-1.331345373554216</v>
      </c>
      <c r="J10" s="27"/>
      <c r="K10" s="27">
        <v>-4.6581243383346109</v>
      </c>
      <c r="L10" s="27">
        <v>2.4827086197554622</v>
      </c>
      <c r="M10" s="27">
        <v>2.4827086197554622</v>
      </c>
      <c r="N10" s="27"/>
      <c r="O10" s="51" t="s">
        <v>0</v>
      </c>
      <c r="P10" s="51" t="s">
        <v>0</v>
      </c>
      <c r="Q10" s="51" t="s">
        <v>0</v>
      </c>
      <c r="R10" s="51"/>
      <c r="S10" s="51" t="s">
        <v>0</v>
      </c>
      <c r="T10" s="51" t="s">
        <v>0</v>
      </c>
      <c r="U10" s="51" t="s">
        <v>0</v>
      </c>
      <c r="V10" s="51"/>
      <c r="W10" s="51" t="s">
        <v>0</v>
      </c>
      <c r="X10" s="51" t="s">
        <v>0</v>
      </c>
      <c r="Y10" s="51" t="s">
        <v>0</v>
      </c>
    </row>
    <row r="11" spans="1:26" x14ac:dyDescent="0.15">
      <c r="A11" s="64"/>
      <c r="B11" s="43" t="s">
        <v>91</v>
      </c>
      <c r="C11" s="27">
        <v>1.158970395936072</v>
      </c>
      <c r="D11" s="27">
        <v>4.0018696142901895</v>
      </c>
      <c r="E11" s="27">
        <v>3.9517033113428077</v>
      </c>
      <c r="F11" s="27"/>
      <c r="G11" s="27">
        <v>7.3369401020311269</v>
      </c>
      <c r="H11" s="27">
        <v>14.280314480367437</v>
      </c>
      <c r="I11" s="27">
        <v>14.788550741864995</v>
      </c>
      <c r="J11" s="27"/>
      <c r="K11" s="27">
        <v>-1.63152799683948</v>
      </c>
      <c r="L11" s="27">
        <v>-19.027169988292002</v>
      </c>
      <c r="M11" s="27">
        <v>-19.402970152886066</v>
      </c>
      <c r="N11" s="27"/>
      <c r="O11" s="27">
        <v>-7.1973331780003535</v>
      </c>
      <c r="P11" s="27">
        <v>0.98307862449050076</v>
      </c>
      <c r="Q11" s="27">
        <v>0.50245013332042765</v>
      </c>
      <c r="R11" s="27"/>
      <c r="S11" s="27">
        <v>-5.520562396351119</v>
      </c>
      <c r="T11" s="27">
        <v>4.6432751859147867</v>
      </c>
      <c r="U11" s="27">
        <v>5.482780081792578</v>
      </c>
      <c r="V11" s="27"/>
      <c r="W11" s="27">
        <v>-6.3501055494794567</v>
      </c>
      <c r="X11" s="27">
        <v>1.6978618708682109</v>
      </c>
      <c r="Y11" s="27">
        <v>1.9547436732458137</v>
      </c>
    </row>
    <row r="12" spans="1:26" x14ac:dyDescent="0.15">
      <c r="A12" s="64"/>
      <c r="B12" s="43" t="s">
        <v>92</v>
      </c>
      <c r="C12" s="27">
        <v>0.98198852676670256</v>
      </c>
      <c r="D12" s="27">
        <v>13.165234310329849</v>
      </c>
      <c r="E12" s="27">
        <v>13.218807557501524</v>
      </c>
      <c r="F12" s="27"/>
      <c r="G12" s="27">
        <v>5.0209620202922283</v>
      </c>
      <c r="H12" s="27">
        <v>8.8552562252515354</v>
      </c>
      <c r="I12" s="27">
        <v>8.8142417849115411</v>
      </c>
      <c r="J12" s="27"/>
      <c r="K12" s="27">
        <v>-8.7350891697177282</v>
      </c>
      <c r="L12" s="27">
        <v>-45.896045209768481</v>
      </c>
      <c r="M12" s="27">
        <v>-45.909749091081295</v>
      </c>
      <c r="N12" s="27"/>
      <c r="O12" s="27">
        <v>32.168646634055435</v>
      </c>
      <c r="P12" s="27">
        <v>95.541826579587138</v>
      </c>
      <c r="Q12" s="27">
        <v>95.392796369824168</v>
      </c>
      <c r="R12" s="27"/>
      <c r="S12" s="27">
        <v>5.5438060549093331</v>
      </c>
      <c r="T12" s="27">
        <v>12.431390206722376</v>
      </c>
      <c r="U12" s="27">
        <v>12.582856266563761</v>
      </c>
      <c r="V12" s="27"/>
      <c r="W12" s="27">
        <v>35.015907212104516</v>
      </c>
      <c r="X12" s="27">
        <v>46.527348635477743</v>
      </c>
      <c r="Y12" s="27">
        <v>46.589925385551808</v>
      </c>
    </row>
    <row r="13" spans="1:26" x14ac:dyDescent="0.15">
      <c r="A13" s="64"/>
      <c r="B13" s="43" t="s">
        <v>93</v>
      </c>
      <c r="C13" s="27">
        <v>13.630640083945437</v>
      </c>
      <c r="D13" s="27">
        <v>9.0438140758697028</v>
      </c>
      <c r="E13" s="27">
        <v>10.031392996156022</v>
      </c>
      <c r="F13" s="27"/>
      <c r="G13" s="27">
        <v>-0.17083756579554898</v>
      </c>
      <c r="H13" s="27">
        <v>5.6905736892947862</v>
      </c>
      <c r="I13" s="27">
        <v>4.7040326759030329</v>
      </c>
      <c r="J13" s="27"/>
      <c r="K13" s="27">
        <v>-1.0730308496369272</v>
      </c>
      <c r="L13" s="27">
        <v>-10.895834006657832</v>
      </c>
      <c r="M13" s="27">
        <v>-11.524573444692523</v>
      </c>
      <c r="N13" s="27"/>
      <c r="O13" s="27">
        <v>66.244331198279497</v>
      </c>
      <c r="P13" s="27">
        <v>70.741523671622346</v>
      </c>
      <c r="Q13" s="27">
        <v>72.416023546935122</v>
      </c>
      <c r="R13" s="27"/>
      <c r="S13" s="27">
        <v>8.9712582259969622</v>
      </c>
      <c r="T13" s="27">
        <v>12.224597730841655</v>
      </c>
      <c r="U13" s="27">
        <v>13.018850715549346</v>
      </c>
      <c r="V13" s="27"/>
      <c r="W13" s="27">
        <v>103.29485834207766</v>
      </c>
      <c r="X13" s="27">
        <v>96.771641459704369</v>
      </c>
      <c r="Y13" s="27">
        <v>98.623758872755545</v>
      </c>
    </row>
    <row r="14" spans="1:26" x14ac:dyDescent="0.15">
      <c r="A14" s="65"/>
      <c r="B14" s="44" t="s">
        <v>132</v>
      </c>
      <c r="C14" s="45">
        <v>-0.20102740316380413</v>
      </c>
      <c r="D14" s="45">
        <v>2.457967043093559</v>
      </c>
      <c r="E14" s="45">
        <v>2.5190657871425168</v>
      </c>
      <c r="F14" s="45"/>
      <c r="G14" s="45">
        <v>-0.9870673933239158</v>
      </c>
      <c r="H14" s="45">
        <v>5.3830168595672108</v>
      </c>
      <c r="I14" s="45">
        <v>5.7804516116723414</v>
      </c>
      <c r="J14" s="45"/>
      <c r="K14" s="45">
        <v>1.7169011692954688</v>
      </c>
      <c r="L14" s="45">
        <v>-4.8172139004950303</v>
      </c>
      <c r="M14" s="45">
        <v>-5.1119259811338056</v>
      </c>
      <c r="N14" s="45"/>
      <c r="O14" s="45">
        <v>-7.2126689278998946</v>
      </c>
      <c r="P14" s="45">
        <v>-9.3012712138013303</v>
      </c>
      <c r="Q14" s="45">
        <v>-9.9123880346889699</v>
      </c>
      <c r="R14" s="45"/>
      <c r="S14" s="45">
        <v>-2.6863344135149734</v>
      </c>
      <c r="T14" s="45">
        <v>1.1823994025475588</v>
      </c>
      <c r="U14" s="45">
        <v>1.1425867047417224</v>
      </c>
      <c r="V14" s="45"/>
      <c r="W14" s="45">
        <v>-9.2443587636685418</v>
      </c>
      <c r="X14" s="45">
        <v>-5.684961025644963</v>
      </c>
      <c r="Y14" s="45">
        <v>-6.2393045925269881</v>
      </c>
    </row>
    <row r="15" spans="1:26" x14ac:dyDescent="0.15">
      <c r="A15" s="64" t="s">
        <v>139</v>
      </c>
      <c r="B15" s="16" t="s">
        <v>86</v>
      </c>
      <c r="C15" s="27">
        <v>93.303028362891354</v>
      </c>
      <c r="D15" s="27">
        <v>112.73425383366724</v>
      </c>
      <c r="E15" s="27">
        <v>109.74106771915247</v>
      </c>
      <c r="F15" s="27"/>
      <c r="G15" s="27">
        <v>1.9872813990461049</v>
      </c>
      <c r="H15" s="27">
        <v>4.1751806949195602</v>
      </c>
      <c r="I15" s="27">
        <v>4.1084249824327879</v>
      </c>
      <c r="J15" s="27"/>
      <c r="K15" s="27">
        <v>17.152182385035076</v>
      </c>
      <c r="L15" s="27">
        <v>11.398589530673465</v>
      </c>
      <c r="M15" s="27">
        <v>11.972733395739629</v>
      </c>
      <c r="N15" s="27"/>
      <c r="O15" s="27">
        <v>8.7917723536668184</v>
      </c>
      <c r="P15" s="27">
        <v>7.7403520784565503</v>
      </c>
      <c r="Q15" s="27">
        <v>6.9637957555050614</v>
      </c>
      <c r="R15" s="27"/>
      <c r="S15" s="27">
        <v>23.85909032997834</v>
      </c>
      <c r="T15" s="27">
        <v>9.1784089809912608</v>
      </c>
      <c r="U15" s="27">
        <v>10.454079896171276</v>
      </c>
      <c r="V15" s="27"/>
      <c r="W15" s="27">
        <v>211.21390613995774</v>
      </c>
      <c r="X15" s="27">
        <v>190.399945443668</v>
      </c>
      <c r="Y15" s="27">
        <v>188.86850851682593</v>
      </c>
    </row>
    <row r="16" spans="1:26" x14ac:dyDescent="0.15">
      <c r="A16" s="64"/>
      <c r="B16" s="43" t="s">
        <v>87</v>
      </c>
      <c r="C16" s="27">
        <v>3.7673824697246205</v>
      </c>
      <c r="D16" s="27">
        <v>14.987957851187458</v>
      </c>
      <c r="E16" s="27">
        <v>16.396778086954029</v>
      </c>
      <c r="F16" s="27"/>
      <c r="G16" s="27">
        <v>-1.4054022466657377</v>
      </c>
      <c r="H16" s="27">
        <v>2.3913070828985692</v>
      </c>
      <c r="I16" s="27">
        <v>3.4668189266414071</v>
      </c>
      <c r="J16" s="27"/>
      <c r="K16" s="27">
        <v>-0.33270796242303496</v>
      </c>
      <c r="L16" s="27">
        <v>4.1348799042340856</v>
      </c>
      <c r="M16" s="27">
        <v>3.515371030165189</v>
      </c>
      <c r="N16" s="27"/>
      <c r="O16" s="27">
        <v>11.144097792039815</v>
      </c>
      <c r="P16" s="27">
        <v>11.220578812626723</v>
      </c>
      <c r="Q16" s="27">
        <v>9.8663304812968988</v>
      </c>
      <c r="R16" s="27"/>
      <c r="S16" s="27">
        <v>0.12707408573539367</v>
      </c>
      <c r="T16" s="27">
        <v>-0.48896308432566282</v>
      </c>
      <c r="U16" s="27">
        <v>-4.0774262679466595</v>
      </c>
      <c r="V16" s="27"/>
      <c r="W16" s="27">
        <v>13.476144109055502</v>
      </c>
      <c r="X16" s="27">
        <v>35.696320374940022</v>
      </c>
      <c r="Y16" s="27">
        <v>31.380932926819089</v>
      </c>
    </row>
    <row r="17" spans="1:25" x14ac:dyDescent="0.15">
      <c r="A17" s="64"/>
      <c r="B17" s="43" t="s">
        <v>88</v>
      </c>
      <c r="C17" s="27">
        <v>-1.2439156300703083</v>
      </c>
      <c r="D17" s="27">
        <v>-1.9183809707850958</v>
      </c>
      <c r="E17" s="27">
        <v>-0.84912866608636961</v>
      </c>
      <c r="F17" s="27"/>
      <c r="G17" s="27">
        <v>-0.2738225629791895</v>
      </c>
      <c r="H17" s="27">
        <v>1.1248231269366482</v>
      </c>
      <c r="I17" s="27">
        <v>1.1538116993639702</v>
      </c>
      <c r="J17" s="27"/>
      <c r="K17" s="27">
        <v>7.1938495332235037</v>
      </c>
      <c r="L17" s="27">
        <v>8.5106006128340912</v>
      </c>
      <c r="M17" s="27">
        <v>7.1520926690164552</v>
      </c>
      <c r="N17" s="27"/>
      <c r="O17" s="27">
        <v>1.3831967213114753</v>
      </c>
      <c r="P17" s="27">
        <v>-5.6427918516583961</v>
      </c>
      <c r="Q17" s="27">
        <v>-4.5969221614294922</v>
      </c>
      <c r="R17" s="27"/>
      <c r="S17" s="27">
        <v>-62.55684689236989</v>
      </c>
      <c r="T17" s="27">
        <v>-70.335772484301202</v>
      </c>
      <c r="U17" s="27">
        <v>-70.458798253517216</v>
      </c>
      <c r="V17" s="27"/>
      <c r="W17" s="27">
        <v>-59.924283396430496</v>
      </c>
      <c r="X17" s="27">
        <v>-69.875094425803269</v>
      </c>
      <c r="Y17" s="27">
        <v>-69.712042349848119</v>
      </c>
    </row>
    <row r="18" spans="1:25" x14ac:dyDescent="0.15">
      <c r="A18" s="64"/>
      <c r="B18" s="43" t="s">
        <v>89</v>
      </c>
      <c r="C18" s="27">
        <v>-2.4102452332459023</v>
      </c>
      <c r="D18" s="27">
        <v>-6.8390583182203759</v>
      </c>
      <c r="E18" s="27">
        <v>-7.5135877732255318</v>
      </c>
      <c r="F18" s="27"/>
      <c r="G18" s="27">
        <v>-1.3769734308817867</v>
      </c>
      <c r="H18" s="27">
        <v>4.1220683881533402</v>
      </c>
      <c r="I18" s="27">
        <v>4.541010381874389</v>
      </c>
      <c r="J18" s="27"/>
      <c r="K18" s="27">
        <v>-12.547047523855632</v>
      </c>
      <c r="L18" s="27">
        <v>-5.5210389104110327</v>
      </c>
      <c r="M18" s="27">
        <v>-5.4164699465762292</v>
      </c>
      <c r="N18" s="27"/>
      <c r="O18" s="27">
        <v>-11.755986927871136</v>
      </c>
      <c r="P18" s="27">
        <v>-13.615262556272489</v>
      </c>
      <c r="Q18" s="27">
        <v>-13.700723694509531</v>
      </c>
      <c r="R18" s="27"/>
      <c r="S18" s="27">
        <v>-5.2525600032379485</v>
      </c>
      <c r="T18" s="27">
        <v>-8.3397565357508299</v>
      </c>
      <c r="U18" s="27">
        <v>-6.9554041414592609</v>
      </c>
      <c r="V18" s="27"/>
      <c r="W18" s="27">
        <v>-29.626400715482838</v>
      </c>
      <c r="X18" s="27">
        <v>-27.434567228387476</v>
      </c>
      <c r="Y18" s="27">
        <v>-26.569167479014705</v>
      </c>
    </row>
    <row r="19" spans="1:25" x14ac:dyDescent="0.15">
      <c r="A19" s="64"/>
      <c r="B19" s="43" t="s">
        <v>90</v>
      </c>
      <c r="C19" s="27">
        <v>-3.8171953474918703</v>
      </c>
      <c r="D19" s="27">
        <v>-9.3086938902514778</v>
      </c>
      <c r="E19" s="27">
        <v>-10.7260330214501</v>
      </c>
      <c r="F19" s="27"/>
      <c r="G19" s="27">
        <v>-3.2423861337415936</v>
      </c>
      <c r="H19" s="27">
        <v>2.6851449923876181</v>
      </c>
      <c r="I19" s="27">
        <v>3.9493200040350875</v>
      </c>
      <c r="J19" s="27"/>
      <c r="K19" s="27">
        <v>-8.3305078360458111</v>
      </c>
      <c r="L19" s="27">
        <v>-4.2115378723326735</v>
      </c>
      <c r="M19" s="27">
        <v>-3.6186190003983487</v>
      </c>
      <c r="N19" s="27"/>
      <c r="O19" s="27">
        <v>-11.174240478367633</v>
      </c>
      <c r="P19" s="27">
        <v>-15.556723565361457</v>
      </c>
      <c r="Q19" s="27">
        <v>-15.345307450480359</v>
      </c>
      <c r="R19" s="27"/>
      <c r="S19" s="27">
        <v>-18.018622404719217</v>
      </c>
      <c r="T19" s="27">
        <v>-19.478680069491581</v>
      </c>
      <c r="U19" s="27">
        <v>-19.714970415676365</v>
      </c>
      <c r="V19" s="27"/>
      <c r="W19" s="27">
        <v>-37.875693537501427</v>
      </c>
      <c r="X19" s="27">
        <v>-39.345582108577908</v>
      </c>
      <c r="Y19" s="27">
        <v>-39.210966355622396</v>
      </c>
    </row>
    <row r="20" spans="1:25" x14ac:dyDescent="0.15">
      <c r="A20" s="64"/>
      <c r="B20" s="43" t="s">
        <v>13</v>
      </c>
      <c r="C20" s="27">
        <v>6.8268705625341344</v>
      </c>
      <c r="D20" s="27">
        <v>-1.6786221461602886</v>
      </c>
      <c r="E20" s="27">
        <v>-1.6786221461602886</v>
      </c>
      <c r="F20" s="27"/>
      <c r="G20" s="27">
        <v>4.5245398773006134</v>
      </c>
      <c r="H20" s="27">
        <v>3.2997555736612103</v>
      </c>
      <c r="I20" s="27">
        <v>3.2997555736612103</v>
      </c>
      <c r="J20" s="27"/>
      <c r="K20" s="27">
        <v>-8.7551968696502804</v>
      </c>
      <c r="L20" s="27">
        <v>-1.1544115010934644</v>
      </c>
      <c r="M20" s="27">
        <v>-1.1544115010934644</v>
      </c>
      <c r="N20" s="27"/>
      <c r="O20" s="51" t="s">
        <v>0</v>
      </c>
      <c r="P20" s="51" t="s">
        <v>0</v>
      </c>
      <c r="Q20" s="51" t="s">
        <v>0</v>
      </c>
      <c r="R20" s="51"/>
      <c r="S20" s="51" t="s">
        <v>0</v>
      </c>
      <c r="T20" s="51" t="s">
        <v>0</v>
      </c>
      <c r="U20" s="51" t="s">
        <v>0</v>
      </c>
      <c r="V20" s="51"/>
      <c r="W20" s="51" t="s">
        <v>0</v>
      </c>
      <c r="X20" s="51" t="s">
        <v>0</v>
      </c>
      <c r="Y20" s="51" t="s">
        <v>0</v>
      </c>
    </row>
    <row r="21" spans="1:25" x14ac:dyDescent="0.15">
      <c r="A21" s="64"/>
      <c r="B21" s="43" t="s">
        <v>91</v>
      </c>
      <c r="C21" s="27">
        <v>20.332967435053057</v>
      </c>
      <c r="D21" s="27">
        <v>36.40949574363902</v>
      </c>
      <c r="E21" s="27">
        <v>35.657099072608688</v>
      </c>
      <c r="F21" s="27"/>
      <c r="G21" s="27">
        <v>1.6663119165627756</v>
      </c>
      <c r="H21" s="27">
        <v>0.75452542549996005</v>
      </c>
      <c r="I21" s="27">
        <v>0.65048769873105228</v>
      </c>
      <c r="J21" s="27"/>
      <c r="K21" s="27">
        <v>8.8440257215492739</v>
      </c>
      <c r="L21" s="27">
        <v>-0.47205551143686619</v>
      </c>
      <c r="M21" s="27">
        <v>-0.29236116827629061</v>
      </c>
      <c r="N21" s="27"/>
      <c r="O21" s="27">
        <v>-12.491756429984612</v>
      </c>
      <c r="P21" s="27">
        <v>-6.3303789123405512</v>
      </c>
      <c r="Q21" s="27">
        <v>-6.1086284159990907</v>
      </c>
      <c r="R21" s="27"/>
      <c r="S21" s="27">
        <v>11.342083778182504</v>
      </c>
      <c r="T21" s="27">
        <v>7.8108330028431467</v>
      </c>
      <c r="U21" s="27">
        <v>9.0926367592380295</v>
      </c>
      <c r="V21" s="27"/>
      <c r="W21" s="27">
        <v>29.740212221002558</v>
      </c>
      <c r="X21" s="27">
        <v>38.138700171232571</v>
      </c>
      <c r="Y21" s="27">
        <v>39.446610794769576</v>
      </c>
    </row>
    <row r="22" spans="1:25" x14ac:dyDescent="0.15">
      <c r="A22" s="64"/>
      <c r="B22" s="43" t="s">
        <v>92</v>
      </c>
      <c r="C22" s="27">
        <v>5.5032925682031983</v>
      </c>
      <c r="D22" s="27">
        <v>5.6128394811511964</v>
      </c>
      <c r="E22" s="27">
        <v>6.4037314298230923</v>
      </c>
      <c r="F22" s="27"/>
      <c r="G22" s="27">
        <v>-3.0316540347748551</v>
      </c>
      <c r="H22" s="27">
        <v>-5.1910044977511243</v>
      </c>
      <c r="I22" s="27">
        <v>-4.991462927307734</v>
      </c>
      <c r="J22" s="27"/>
      <c r="K22" s="27">
        <v>-3.1724137931034484</v>
      </c>
      <c r="L22" s="27">
        <v>2.9868306197578653</v>
      </c>
      <c r="M22" s="27">
        <v>2.1399711951465097</v>
      </c>
      <c r="N22" s="27"/>
      <c r="O22" s="27">
        <v>2.9439696106362776</v>
      </c>
      <c r="P22" s="27">
        <v>5.0375884433962268</v>
      </c>
      <c r="Q22" s="27">
        <v>4.5558910878734187</v>
      </c>
      <c r="R22" s="27"/>
      <c r="S22" s="27">
        <v>-1.2915129151291513</v>
      </c>
      <c r="T22" s="27">
        <v>-2.9131436456981139</v>
      </c>
      <c r="U22" s="27">
        <v>-1.5861270572509518</v>
      </c>
      <c r="V22" s="27"/>
      <c r="W22" s="27">
        <v>0.65851364063969897</v>
      </c>
      <c r="X22" s="27">
        <v>5.1606201864612888</v>
      </c>
      <c r="Y22" s="27">
        <v>6.2478256948113025</v>
      </c>
    </row>
    <row r="23" spans="1:25" x14ac:dyDescent="0.15">
      <c r="A23" s="64"/>
      <c r="B23" s="43" t="s">
        <v>93</v>
      </c>
      <c r="C23" s="27">
        <v>-2.1163238123427557</v>
      </c>
      <c r="D23" s="27">
        <v>-26.392127670887422</v>
      </c>
      <c r="E23" s="27">
        <v>-25.560846642650631</v>
      </c>
      <c r="F23" s="27"/>
      <c r="G23" s="27">
        <v>-17.447837919564559</v>
      </c>
      <c r="H23" s="27">
        <v>-16.930411586545656</v>
      </c>
      <c r="I23" s="27">
        <v>-21.827131774895374</v>
      </c>
      <c r="J23" s="27"/>
      <c r="K23" s="27">
        <v>42.61904761904762</v>
      </c>
      <c r="L23" s="27">
        <v>36.945800568951164</v>
      </c>
      <c r="M23" s="27">
        <v>37.182331451345071</v>
      </c>
      <c r="N23" s="27"/>
      <c r="O23" s="27">
        <v>52.626171824836263</v>
      </c>
      <c r="P23" s="27">
        <v>53.634343251088538</v>
      </c>
      <c r="Q23" s="27">
        <v>57.857530213820887</v>
      </c>
      <c r="R23" s="27"/>
      <c r="S23" s="27">
        <v>13.201514514093397</v>
      </c>
      <c r="T23" s="27">
        <v>8.4083924506912524</v>
      </c>
      <c r="U23" s="27">
        <v>10.938592724372738</v>
      </c>
      <c r="V23" s="27"/>
      <c r="W23" s="27">
        <v>99.112031966849187</v>
      </c>
      <c r="X23" s="27">
        <v>39.465328785956814</v>
      </c>
      <c r="Y23" s="27">
        <v>39.798852796116201</v>
      </c>
    </row>
    <row r="24" spans="1:25" x14ac:dyDescent="0.15">
      <c r="A24" s="65"/>
      <c r="B24" s="44" t="s">
        <v>132</v>
      </c>
      <c r="C24" s="45">
        <v>5.0650743470275197</v>
      </c>
      <c r="D24" s="45">
        <v>14.130797178411198</v>
      </c>
      <c r="E24" s="45">
        <v>14.806790213711635</v>
      </c>
      <c r="F24" s="45"/>
      <c r="G24" s="45">
        <v>-1.3864036427646604</v>
      </c>
      <c r="H24" s="45">
        <v>2.4506601117405133</v>
      </c>
      <c r="I24" s="45">
        <v>3.2830380681211273</v>
      </c>
      <c r="J24" s="45"/>
      <c r="K24" s="45">
        <v>-1.0065172421706219</v>
      </c>
      <c r="L24" s="45">
        <v>2.9061851254454636</v>
      </c>
      <c r="M24" s="45">
        <v>2.5612961849890175</v>
      </c>
      <c r="N24" s="45"/>
      <c r="O24" s="45">
        <v>6.2637691070291686</v>
      </c>
      <c r="P24" s="45">
        <v>5.4488300007814638</v>
      </c>
      <c r="Q24" s="45">
        <v>4.4274373949825883</v>
      </c>
      <c r="R24" s="45"/>
      <c r="S24" s="45">
        <v>0.24214565357121987</v>
      </c>
      <c r="T24" s="61">
        <v>-0.93649855524569858</v>
      </c>
      <c r="U24" s="45">
        <v>-3.3391305964796705</v>
      </c>
      <c r="V24" s="45"/>
      <c r="W24" s="45">
        <v>9.2539992680356598</v>
      </c>
      <c r="X24" s="45">
        <v>25.693995039832028</v>
      </c>
      <c r="Y24" s="45">
        <v>22.756754517400104</v>
      </c>
    </row>
    <row r="25" spans="1:25" x14ac:dyDescent="0.15">
      <c r="A25" s="64" t="s">
        <v>11</v>
      </c>
      <c r="B25" s="16" t="s">
        <v>86</v>
      </c>
      <c r="C25" s="27">
        <v>-4.4309296264118156</v>
      </c>
      <c r="D25" s="27">
        <v>-4.4194756554307117</v>
      </c>
      <c r="E25" s="27">
        <v>-4.4173074023820291</v>
      </c>
      <c r="F25" s="27"/>
      <c r="G25" s="27">
        <v>-27.27272727272727</v>
      </c>
      <c r="H25" s="27">
        <v>-37.61755485893417</v>
      </c>
      <c r="I25" s="27">
        <v>-37.854889589905362</v>
      </c>
      <c r="J25" s="27"/>
      <c r="K25" s="27">
        <v>-12.5</v>
      </c>
      <c r="L25" s="27">
        <v>-10.050251256281408</v>
      </c>
      <c r="M25" s="27">
        <v>-10.152284263959391</v>
      </c>
      <c r="N25" s="27"/>
      <c r="O25" s="27">
        <v>-14.285714285714285</v>
      </c>
      <c r="P25" s="27">
        <v>-39.664804469273747</v>
      </c>
      <c r="Q25" s="27">
        <v>-40</v>
      </c>
      <c r="R25" s="27"/>
      <c r="S25" s="27">
        <v>-41.666666666666671</v>
      </c>
      <c r="T25" s="27">
        <v>-25.925925925925924</v>
      </c>
      <c r="U25" s="27">
        <v>-27.49529190207156</v>
      </c>
      <c r="V25" s="27"/>
      <c r="W25" s="27">
        <v>-69.591659426585579</v>
      </c>
      <c r="X25" s="27">
        <v>-76.029962546816478</v>
      </c>
      <c r="Y25" s="27">
        <v>-76.782752902155877</v>
      </c>
    </row>
    <row r="26" spans="1:25" x14ac:dyDescent="0.15">
      <c r="A26" s="64"/>
      <c r="B26" s="43" t="s">
        <v>87</v>
      </c>
      <c r="C26" s="27">
        <v>32.065424282070019</v>
      </c>
      <c r="D26" s="27">
        <v>32.004117056145425</v>
      </c>
      <c r="E26" s="27">
        <v>31.544815731541714</v>
      </c>
      <c r="F26" s="27"/>
      <c r="G26" s="27">
        <v>-2.0313364543885286</v>
      </c>
      <c r="H26" s="27">
        <v>-1.1684585398127003</v>
      </c>
      <c r="I26" s="27">
        <v>-0.89419392296790534</v>
      </c>
      <c r="J26" s="27"/>
      <c r="K26" s="27">
        <v>2.0125807433460716</v>
      </c>
      <c r="L26" s="27">
        <v>6.5956865436429259</v>
      </c>
      <c r="M26" s="27">
        <v>4.7018824769304048</v>
      </c>
      <c r="N26" s="27"/>
      <c r="O26" s="27">
        <v>-5.6046757569428562</v>
      </c>
      <c r="P26" s="27">
        <v>-13.114376346317211</v>
      </c>
      <c r="Q26" s="27">
        <v>-11.922136257122615</v>
      </c>
      <c r="R26" s="27"/>
      <c r="S26" s="27">
        <v>0.95703022108276115</v>
      </c>
      <c r="T26" s="27">
        <v>11.385527225514981</v>
      </c>
      <c r="U26" s="27">
        <v>12.680046327272972</v>
      </c>
      <c r="V26" s="27"/>
      <c r="W26" s="27">
        <v>25.781595263828056</v>
      </c>
      <c r="X26" s="27">
        <v>34.585838404589722</v>
      </c>
      <c r="Y26" s="27">
        <v>35.46937112837297</v>
      </c>
    </row>
    <row r="27" spans="1:25" x14ac:dyDescent="0.15">
      <c r="A27" s="64"/>
      <c r="B27" s="43" t="s">
        <v>88</v>
      </c>
      <c r="C27" s="51" t="s">
        <v>0</v>
      </c>
      <c r="D27" s="51" t="s">
        <v>0</v>
      </c>
      <c r="E27" s="51" t="s">
        <v>0</v>
      </c>
      <c r="F27" s="51"/>
      <c r="G27" s="51" t="s">
        <v>0</v>
      </c>
      <c r="H27" s="51" t="s">
        <v>0</v>
      </c>
      <c r="I27" s="51" t="s">
        <v>0</v>
      </c>
      <c r="J27" s="51"/>
      <c r="K27" s="27">
        <v>0</v>
      </c>
      <c r="L27" s="27">
        <v>6.666666666666667</v>
      </c>
      <c r="M27" s="27">
        <v>6.666666666666667</v>
      </c>
      <c r="N27" s="27"/>
      <c r="O27" s="27">
        <v>0</v>
      </c>
      <c r="P27" s="27">
        <v>-6.25</v>
      </c>
      <c r="Q27" s="27">
        <v>-6.25</v>
      </c>
      <c r="R27" s="27"/>
      <c r="S27" s="27">
        <v>0</v>
      </c>
      <c r="T27" s="27">
        <v>6.666666666666667</v>
      </c>
      <c r="U27" s="27">
        <v>6.666666666666667</v>
      </c>
      <c r="V27" s="27"/>
      <c r="W27" s="51" t="s">
        <v>0</v>
      </c>
      <c r="X27" s="51" t="s">
        <v>0</v>
      </c>
      <c r="Y27" s="51" t="s">
        <v>0</v>
      </c>
    </row>
    <row r="28" spans="1:25" x14ac:dyDescent="0.15">
      <c r="A28" s="64"/>
      <c r="B28" s="43" t="s">
        <v>89</v>
      </c>
      <c r="C28" s="27">
        <v>-7.5537075537075529</v>
      </c>
      <c r="D28" s="27">
        <v>-6.5922457602923545</v>
      </c>
      <c r="E28" s="27">
        <v>-5.386902787244181</v>
      </c>
      <c r="F28" s="27"/>
      <c r="G28" s="27">
        <v>-22.091454272863569</v>
      </c>
      <c r="H28" s="27">
        <v>-17.53369807745209</v>
      </c>
      <c r="I28" s="27">
        <v>-17.364847634833609</v>
      </c>
      <c r="J28" s="27"/>
      <c r="K28" s="27">
        <v>-27.739824882132204</v>
      </c>
      <c r="L28" s="27">
        <v>-21.068920146031392</v>
      </c>
      <c r="M28" s="27">
        <v>-22.671007510328149</v>
      </c>
      <c r="N28" s="27"/>
      <c r="O28" s="27">
        <v>-41.944074567243675</v>
      </c>
      <c r="P28" s="27">
        <v>-46.163598797896313</v>
      </c>
      <c r="Q28" s="27">
        <v>-46.16650870454432</v>
      </c>
      <c r="R28" s="27"/>
      <c r="S28" s="27">
        <v>-34.082568807339449</v>
      </c>
      <c r="T28" s="27">
        <v>-38.451809856083734</v>
      </c>
      <c r="U28" s="27">
        <v>-35.479058561897702</v>
      </c>
      <c r="V28" s="27"/>
      <c r="W28" s="27">
        <v>-80.083160083160081</v>
      </c>
      <c r="X28" s="27">
        <v>-79.853537372237767</v>
      </c>
      <c r="Y28" s="27">
        <v>-79.000367933120614</v>
      </c>
    </row>
    <row r="29" spans="1:25" x14ac:dyDescent="0.15">
      <c r="A29" s="64"/>
      <c r="B29" s="43" t="s">
        <v>90</v>
      </c>
      <c r="C29" s="27">
        <v>2.8393351800554014</v>
      </c>
      <c r="D29" s="27">
        <v>7.5042423480610898</v>
      </c>
      <c r="E29" s="27">
        <v>7.4446782730693188</v>
      </c>
      <c r="F29" s="27"/>
      <c r="G29" s="27">
        <v>-24.26936026936027</v>
      </c>
      <c r="H29" s="27">
        <v>-7.3253434668225665</v>
      </c>
      <c r="I29" s="27">
        <v>-9.7463260606348392</v>
      </c>
      <c r="J29" s="27"/>
      <c r="K29" s="27">
        <v>24.044104570513962</v>
      </c>
      <c r="L29" s="27">
        <v>2.964925561443351</v>
      </c>
      <c r="M29" s="27">
        <v>4.042403477506034</v>
      </c>
      <c r="N29" s="27"/>
      <c r="O29" s="27">
        <v>-14.967741935483872</v>
      </c>
      <c r="P29" s="27">
        <v>-17.657149859085898</v>
      </c>
      <c r="Q29" s="27">
        <v>-18.465962960621958</v>
      </c>
      <c r="R29" s="27"/>
      <c r="S29" s="27">
        <v>-35.154274152756706</v>
      </c>
      <c r="T29" s="27">
        <v>-39.618303571428569</v>
      </c>
      <c r="U29" s="27">
        <v>-37.74177293693554</v>
      </c>
      <c r="V29" s="27"/>
      <c r="W29" s="27">
        <v>-46.73130193905817</v>
      </c>
      <c r="X29" s="27">
        <v>-48.995663377537554</v>
      </c>
      <c r="Y29" s="27">
        <v>-48.785154008035207</v>
      </c>
    </row>
    <row r="30" spans="1:25" x14ac:dyDescent="0.15">
      <c r="A30" s="64"/>
      <c r="B30" s="43" t="s">
        <v>13</v>
      </c>
      <c r="C30" s="51" t="s">
        <v>0</v>
      </c>
      <c r="D30" s="51" t="s">
        <v>0</v>
      </c>
      <c r="E30" s="51" t="s">
        <v>0</v>
      </c>
      <c r="F30" s="51"/>
      <c r="G30" s="51" t="s">
        <v>0</v>
      </c>
      <c r="H30" s="51" t="s">
        <v>0</v>
      </c>
      <c r="I30" s="51" t="s">
        <v>0</v>
      </c>
      <c r="J30" s="51"/>
      <c r="K30" s="51" t="s">
        <v>0</v>
      </c>
      <c r="L30" s="51" t="s">
        <v>0</v>
      </c>
      <c r="M30" s="51" t="s">
        <v>0</v>
      </c>
      <c r="N30" s="51"/>
      <c r="O30" s="51" t="s">
        <v>0</v>
      </c>
      <c r="P30" s="51" t="s">
        <v>0</v>
      </c>
      <c r="Q30" s="51" t="s">
        <v>0</v>
      </c>
      <c r="R30" s="51"/>
      <c r="S30" s="51" t="s">
        <v>0</v>
      </c>
      <c r="T30" s="51" t="s">
        <v>0</v>
      </c>
      <c r="U30" s="51" t="s">
        <v>0</v>
      </c>
      <c r="V30" s="51"/>
      <c r="W30" s="51" t="s">
        <v>0</v>
      </c>
      <c r="X30" s="51" t="s">
        <v>0</v>
      </c>
      <c r="Y30" s="51" t="s">
        <v>0</v>
      </c>
    </row>
    <row r="31" spans="1:25" x14ac:dyDescent="0.15">
      <c r="A31" s="64"/>
      <c r="B31" s="43" t="s">
        <v>91</v>
      </c>
      <c r="C31" s="27">
        <v>8.1932773109243691</v>
      </c>
      <c r="D31" s="27">
        <v>-0.60517848935192275</v>
      </c>
      <c r="E31" s="27">
        <v>-1.1643291876157713</v>
      </c>
      <c r="F31" s="27"/>
      <c r="G31" s="27">
        <v>-9.5145631067961158</v>
      </c>
      <c r="H31" s="27">
        <v>-11.984585741811175</v>
      </c>
      <c r="I31" s="27">
        <v>-12.423025435073628</v>
      </c>
      <c r="J31" s="27"/>
      <c r="K31" s="27">
        <v>9.2274678111587995</v>
      </c>
      <c r="L31" s="27">
        <v>-8.8966725043782837</v>
      </c>
      <c r="M31" s="27">
        <v>-9.0431060837664319</v>
      </c>
      <c r="N31" s="27"/>
      <c r="O31" s="27">
        <v>-17.485265225933201</v>
      </c>
      <c r="P31" s="27">
        <v>-10.284505959246443</v>
      </c>
      <c r="Q31" s="27">
        <v>-10.688357085237968</v>
      </c>
      <c r="R31" s="27"/>
      <c r="S31" s="27">
        <v>14.285714285714285</v>
      </c>
      <c r="T31" s="27">
        <v>5.3567602314120419</v>
      </c>
      <c r="U31" s="27">
        <v>6.0213758843895828</v>
      </c>
      <c r="V31" s="27"/>
      <c r="W31" s="27">
        <v>0.84033613445378152</v>
      </c>
      <c r="X31" s="27">
        <v>-24.666768806496091</v>
      </c>
      <c r="Y31" s="27">
        <v>-25.45117756020111</v>
      </c>
    </row>
    <row r="32" spans="1:25" x14ac:dyDescent="0.15">
      <c r="A32" s="64"/>
      <c r="B32" s="43" t="s">
        <v>92</v>
      </c>
      <c r="C32" s="27">
        <v>7.1428571428571423</v>
      </c>
      <c r="D32" s="27">
        <v>4.895104895104895</v>
      </c>
      <c r="E32" s="27">
        <v>-7.1377587437544618E-2</v>
      </c>
      <c r="F32" s="27"/>
      <c r="G32" s="27">
        <v>-8</v>
      </c>
      <c r="H32" s="27">
        <v>-6.4</v>
      </c>
      <c r="I32" s="27">
        <v>-4.7857142857142856</v>
      </c>
      <c r="J32" s="27"/>
      <c r="K32" s="27">
        <v>-7.2463768115942031</v>
      </c>
      <c r="L32" s="27">
        <v>-14.529914529914532</v>
      </c>
      <c r="M32" s="27">
        <v>-9.9774943735933981</v>
      </c>
      <c r="N32" s="27"/>
      <c r="O32" s="27">
        <v>525</v>
      </c>
      <c r="P32" s="27">
        <v>733.33333333333326</v>
      </c>
      <c r="Q32" s="27">
        <v>691.66666666666674</v>
      </c>
      <c r="R32" s="27"/>
      <c r="S32" s="27">
        <v>-82.5</v>
      </c>
      <c r="T32" s="27">
        <v>-82.5</v>
      </c>
      <c r="U32" s="27">
        <v>-82.494736842105269</v>
      </c>
      <c r="V32" s="27"/>
      <c r="W32" s="27">
        <v>0</v>
      </c>
      <c r="X32" s="27">
        <v>22.377622377622377</v>
      </c>
      <c r="Y32" s="27">
        <v>18.70092790863669</v>
      </c>
    </row>
    <row r="33" spans="1:25" x14ac:dyDescent="0.15">
      <c r="A33" s="64"/>
      <c r="B33" s="43" t="s">
        <v>93</v>
      </c>
      <c r="C33" s="27">
        <v>-3.3252230332522301</v>
      </c>
      <c r="D33" s="27">
        <v>-30.127414714344429</v>
      </c>
      <c r="E33" s="27">
        <v>-29.333723947434503</v>
      </c>
      <c r="F33" s="27"/>
      <c r="G33" s="27">
        <v>-21.812080536912752</v>
      </c>
      <c r="H33" s="27">
        <v>-20.507058823529412</v>
      </c>
      <c r="I33" s="27">
        <v>-26.04797157240154</v>
      </c>
      <c r="J33" s="27"/>
      <c r="K33" s="27">
        <v>1.9313304721030045</v>
      </c>
      <c r="L33" s="27">
        <v>2.3028311799789845</v>
      </c>
      <c r="M33" s="27">
        <v>2.5082487106384344</v>
      </c>
      <c r="N33" s="27"/>
      <c r="O33" s="27">
        <v>2.1052631578947367</v>
      </c>
      <c r="P33" s="27">
        <v>1.9891500904159132</v>
      </c>
      <c r="Q33" s="27">
        <v>2.34375</v>
      </c>
      <c r="R33" s="27"/>
      <c r="S33" s="27">
        <v>11.134020618556702</v>
      </c>
      <c r="T33" s="27">
        <v>4.75177304964539</v>
      </c>
      <c r="U33" s="27">
        <v>11.984732824427482</v>
      </c>
      <c r="V33" s="27"/>
      <c r="W33" s="27">
        <v>-12.570965125709652</v>
      </c>
      <c r="X33" s="27">
        <v>-39.293053842992194</v>
      </c>
      <c r="Y33" s="27">
        <v>-38.603833598392903</v>
      </c>
    </row>
    <row r="34" spans="1:25" x14ac:dyDescent="0.15">
      <c r="A34" s="65"/>
      <c r="B34" s="44" t="s">
        <v>132</v>
      </c>
      <c r="C34" s="45">
        <v>27.973152593867102</v>
      </c>
      <c r="D34" s="45">
        <v>27.064746417845694</v>
      </c>
      <c r="E34" s="45">
        <v>26.771070225078642</v>
      </c>
      <c r="F34" s="45"/>
      <c r="G34" s="45">
        <v>-3.7927421601521334</v>
      </c>
      <c r="H34" s="45">
        <v>-2.4180116508884058</v>
      </c>
      <c r="I34" s="45">
        <v>-2.3184898232959608</v>
      </c>
      <c r="J34" s="45"/>
      <c r="K34" s="45">
        <v>1.401273484393049</v>
      </c>
      <c r="L34" s="45">
        <v>5.5153571566927919</v>
      </c>
      <c r="M34" s="45">
        <v>3.7417644049634937</v>
      </c>
      <c r="N34" s="45"/>
      <c r="O34" s="45">
        <v>-6.4740519550662246</v>
      </c>
      <c r="P34" s="45">
        <v>-13.672463810559066</v>
      </c>
      <c r="Q34" s="45">
        <v>-12.562118211472315</v>
      </c>
      <c r="R34" s="45"/>
      <c r="S34" s="45">
        <v>-0.27413991092112339</v>
      </c>
      <c r="T34" s="45">
        <v>9.5127889744998768</v>
      </c>
      <c r="U34" s="45">
        <v>10.969371219502658</v>
      </c>
      <c r="V34" s="45"/>
      <c r="W34" s="45">
        <v>16.44209865491705</v>
      </c>
      <c r="X34" s="45">
        <v>23.687153828383394</v>
      </c>
      <c r="Y34" s="45">
        <v>24.64903062850453</v>
      </c>
    </row>
    <row r="35" spans="1:25" x14ac:dyDescent="0.15">
      <c r="A35" s="17" t="s">
        <v>12</v>
      </c>
    </row>
    <row r="36" spans="1:25" x14ac:dyDescent="0.15">
      <c r="A36" s="17" t="s">
        <v>84</v>
      </c>
    </row>
    <row r="37" spans="1:25" x14ac:dyDescent="0.15">
      <c r="A37" s="17" t="s">
        <v>69</v>
      </c>
    </row>
    <row r="38" spans="1:25" x14ac:dyDescent="0.15">
      <c r="A38" s="17" t="s">
        <v>70</v>
      </c>
    </row>
    <row r="39" spans="1:25" x14ac:dyDescent="0.15">
      <c r="A39" s="17" t="s">
        <v>71</v>
      </c>
    </row>
    <row r="40" spans="1:25" x14ac:dyDescent="0.15">
      <c r="A40" s="17" t="s">
        <v>1</v>
      </c>
    </row>
    <row r="41" spans="1:25" x14ac:dyDescent="0.15">
      <c r="A41" s="17"/>
    </row>
    <row r="42" spans="1:25" x14ac:dyDescent="0.15">
      <c r="A42" s="17"/>
    </row>
    <row r="43" spans="1:25" x14ac:dyDescent="0.15">
      <c r="A43" s="17"/>
    </row>
    <row r="44" spans="1:25" x14ac:dyDescent="0.15">
      <c r="A44" s="17"/>
    </row>
    <row r="45" spans="1:25" x14ac:dyDescent="0.15">
      <c r="A45" s="17"/>
    </row>
    <row r="46" spans="1:25" x14ac:dyDescent="0.15">
      <c r="A46" s="17"/>
    </row>
    <row r="47" spans="1:25" x14ac:dyDescent="0.15">
      <c r="A47" s="17"/>
    </row>
    <row r="48" spans="1:25" x14ac:dyDescent="0.15">
      <c r="A48" s="17"/>
    </row>
    <row r="49" spans="1:1" x14ac:dyDescent="0.15">
      <c r="A49" s="17"/>
    </row>
    <row r="50" spans="1:1" x14ac:dyDescent="0.15">
      <c r="A50" s="17"/>
    </row>
    <row r="51" spans="1:1" x14ac:dyDescent="0.15">
      <c r="A51" s="17"/>
    </row>
    <row r="52" spans="1:1" x14ac:dyDescent="0.15">
      <c r="A52" s="17"/>
    </row>
    <row r="53" spans="1:1" x14ac:dyDescent="0.15">
      <c r="A53" s="17"/>
    </row>
    <row r="54" spans="1:1" x14ac:dyDescent="0.15">
      <c r="A54" s="17"/>
    </row>
    <row r="55" spans="1:1" x14ac:dyDescent="0.15">
      <c r="A55" s="17"/>
    </row>
  </sheetData>
  <mergeCells count="11">
    <mergeCell ref="O3:Q3"/>
    <mergeCell ref="S3:U3"/>
    <mergeCell ref="W3:Y3"/>
    <mergeCell ref="K3:M3"/>
    <mergeCell ref="A3:A4"/>
    <mergeCell ref="B3:B4"/>
    <mergeCell ref="C3:E3"/>
    <mergeCell ref="G3:I3"/>
    <mergeCell ref="A25:A34"/>
    <mergeCell ref="A15:A24"/>
    <mergeCell ref="A5:A14"/>
  </mergeCells>
  <pageMargins left="0.25" right="0.25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AO36"/>
  <sheetViews>
    <sheetView zoomScaleNormal="100" workbookViewId="0"/>
  </sheetViews>
  <sheetFormatPr defaultColWidth="9.140625" defaultRowHeight="9" x14ac:dyDescent="0.15"/>
  <cols>
    <col min="1" max="1" width="8" style="12" customWidth="1"/>
    <col min="2" max="2" width="16.28515625" style="12" bestFit="1" customWidth="1"/>
    <col min="3" max="5" width="9.140625" style="12"/>
    <col min="6" max="6" width="1.85546875" style="12" customWidth="1"/>
    <col min="7" max="9" width="9.140625" style="12"/>
    <col min="10" max="10" width="1.85546875" style="12" customWidth="1"/>
    <col min="11" max="13" width="9.140625" style="12"/>
    <col min="14" max="14" width="1.85546875" style="12" customWidth="1"/>
    <col min="15" max="17" width="9.140625" style="12"/>
    <col min="18" max="18" width="1.85546875" style="12" customWidth="1"/>
    <col min="19" max="21" width="9.140625" style="12"/>
    <col min="22" max="22" width="1.85546875" style="12" customWidth="1"/>
    <col min="23" max="16384" width="9.140625" style="12"/>
  </cols>
  <sheetData>
    <row r="1" spans="1:41" ht="12" x14ac:dyDescent="0.2">
      <c r="A1" s="2" t="s">
        <v>142</v>
      </c>
      <c r="Z1" s="12" t="str">
        <f>TRIM(Y1)</f>
        <v/>
      </c>
    </row>
    <row r="2" spans="1:41" x14ac:dyDescent="0.15">
      <c r="A2" s="42"/>
    </row>
    <row r="3" spans="1:41" x14ac:dyDescent="0.15">
      <c r="A3" s="68" t="s">
        <v>8</v>
      </c>
      <c r="B3" s="70" t="s">
        <v>4</v>
      </c>
      <c r="C3" s="67">
        <v>2009</v>
      </c>
      <c r="D3" s="67"/>
      <c r="E3" s="67"/>
      <c r="F3" s="46"/>
      <c r="G3" s="67">
        <v>2010</v>
      </c>
      <c r="H3" s="67"/>
      <c r="I3" s="67"/>
      <c r="J3" s="46"/>
      <c r="K3" s="67">
        <v>2011</v>
      </c>
      <c r="L3" s="67"/>
      <c r="M3" s="67"/>
      <c r="N3" s="46"/>
      <c r="O3" s="67">
        <v>2012</v>
      </c>
      <c r="P3" s="67"/>
      <c r="Q3" s="67"/>
      <c r="R3" s="46"/>
      <c r="S3" s="67">
        <v>2013</v>
      </c>
      <c r="T3" s="67"/>
      <c r="U3" s="67"/>
      <c r="V3" s="46"/>
      <c r="W3" s="67">
        <v>2014</v>
      </c>
      <c r="X3" s="67"/>
      <c r="Y3" s="67"/>
    </row>
    <row r="4" spans="1:41" ht="18" x14ac:dyDescent="0.15">
      <c r="A4" s="69"/>
      <c r="B4" s="71"/>
      <c r="C4" s="47" t="s">
        <v>5</v>
      </c>
      <c r="D4" s="47" t="s">
        <v>6</v>
      </c>
      <c r="E4" s="47" t="s">
        <v>7</v>
      </c>
      <c r="F4" s="47"/>
      <c r="G4" s="47" t="s">
        <v>5</v>
      </c>
      <c r="H4" s="47" t="s">
        <v>6</v>
      </c>
      <c r="I4" s="47" t="s">
        <v>7</v>
      </c>
      <c r="J4" s="47"/>
      <c r="K4" s="47" t="s">
        <v>5</v>
      </c>
      <c r="L4" s="47" t="s">
        <v>6</v>
      </c>
      <c r="M4" s="47" t="s">
        <v>7</v>
      </c>
      <c r="N4" s="47"/>
      <c r="O4" s="47" t="s">
        <v>5</v>
      </c>
      <c r="P4" s="47" t="s">
        <v>6</v>
      </c>
      <c r="Q4" s="47" t="s">
        <v>7</v>
      </c>
      <c r="R4" s="47"/>
      <c r="S4" s="47" t="s">
        <v>5</v>
      </c>
      <c r="T4" s="47" t="s">
        <v>6</v>
      </c>
      <c r="U4" s="47" t="s">
        <v>7</v>
      </c>
      <c r="V4" s="47"/>
      <c r="W4" s="47" t="s">
        <v>5</v>
      </c>
      <c r="X4" s="47" t="s">
        <v>6</v>
      </c>
      <c r="Y4" s="47" t="s">
        <v>7</v>
      </c>
    </row>
    <row r="5" spans="1:41" x14ac:dyDescent="0.15">
      <c r="A5" s="66" t="s">
        <v>9</v>
      </c>
      <c r="B5" s="16" t="s">
        <v>96</v>
      </c>
      <c r="C5" s="49">
        <v>49784</v>
      </c>
      <c r="D5" s="49">
        <v>993528</v>
      </c>
      <c r="E5" s="49">
        <v>859946</v>
      </c>
      <c r="F5" s="49"/>
      <c r="G5" s="49">
        <v>52108</v>
      </c>
      <c r="H5" s="49">
        <v>1064888</v>
      </c>
      <c r="I5" s="49">
        <v>1042414</v>
      </c>
      <c r="J5" s="49"/>
      <c r="K5" s="49">
        <v>43477</v>
      </c>
      <c r="L5" s="49">
        <v>841286</v>
      </c>
      <c r="M5" s="49">
        <v>824695</v>
      </c>
      <c r="N5" s="49"/>
      <c r="O5" s="49">
        <v>46130</v>
      </c>
      <c r="P5" s="49">
        <v>981280</v>
      </c>
      <c r="Q5" s="49">
        <v>959958</v>
      </c>
      <c r="R5" s="49"/>
      <c r="S5" s="38">
        <v>42584</v>
      </c>
      <c r="T5" s="38">
        <v>797941</v>
      </c>
      <c r="U5" s="38">
        <v>779477</v>
      </c>
      <c r="V5" s="38"/>
      <c r="W5" s="38">
        <v>41074</v>
      </c>
      <c r="X5" s="38">
        <v>765410</v>
      </c>
      <c r="Y5" s="38">
        <v>747364</v>
      </c>
    </row>
    <row r="6" spans="1:41" x14ac:dyDescent="0.15">
      <c r="A6" s="64"/>
      <c r="B6" s="43" t="s">
        <v>97</v>
      </c>
      <c r="C6" s="49">
        <v>6290</v>
      </c>
      <c r="D6" s="49">
        <v>120441</v>
      </c>
      <c r="E6" s="49">
        <v>118444</v>
      </c>
      <c r="F6" s="49"/>
      <c r="G6" s="49">
        <v>7001</v>
      </c>
      <c r="H6" s="49">
        <v>133844</v>
      </c>
      <c r="I6" s="49">
        <v>131812</v>
      </c>
      <c r="J6" s="49"/>
      <c r="K6" s="49">
        <v>6235</v>
      </c>
      <c r="L6" s="49">
        <v>120007</v>
      </c>
      <c r="M6" s="49">
        <v>118366</v>
      </c>
      <c r="N6" s="49"/>
      <c r="O6" s="49">
        <v>6154</v>
      </c>
      <c r="P6" s="49">
        <v>119288</v>
      </c>
      <c r="Q6" s="49">
        <v>118093</v>
      </c>
      <c r="R6" s="49"/>
      <c r="S6" s="38">
        <v>5312</v>
      </c>
      <c r="T6" s="38">
        <v>120260</v>
      </c>
      <c r="U6" s="38">
        <v>118038</v>
      </c>
      <c r="V6" s="38"/>
      <c r="W6" s="38">
        <v>4904</v>
      </c>
      <c r="X6" s="38">
        <v>111546</v>
      </c>
      <c r="Y6" s="38">
        <v>110485</v>
      </c>
    </row>
    <row r="7" spans="1:41" x14ac:dyDescent="0.15">
      <c r="A7" s="64"/>
      <c r="B7" s="43" t="s">
        <v>98</v>
      </c>
      <c r="C7" s="49">
        <v>7522</v>
      </c>
      <c r="D7" s="49">
        <v>201485</v>
      </c>
      <c r="E7" s="49">
        <v>200243</v>
      </c>
      <c r="F7" s="49"/>
      <c r="G7" s="49">
        <v>7871</v>
      </c>
      <c r="H7" s="49">
        <v>209608</v>
      </c>
      <c r="I7" s="49">
        <v>207566</v>
      </c>
      <c r="J7" s="49"/>
      <c r="K7" s="49">
        <v>7270</v>
      </c>
      <c r="L7" s="49">
        <v>193051</v>
      </c>
      <c r="M7" s="49">
        <v>191230</v>
      </c>
      <c r="N7" s="49"/>
      <c r="O7" s="49">
        <v>7135</v>
      </c>
      <c r="P7" s="49">
        <v>181073</v>
      </c>
      <c r="Q7" s="49">
        <v>179357</v>
      </c>
      <c r="R7" s="49"/>
      <c r="S7" s="38">
        <v>6143</v>
      </c>
      <c r="T7" s="38">
        <v>155572</v>
      </c>
      <c r="U7" s="38">
        <v>154070</v>
      </c>
      <c r="V7" s="38"/>
      <c r="W7" s="38">
        <v>5809</v>
      </c>
      <c r="X7" s="38">
        <v>139851</v>
      </c>
      <c r="Y7" s="38">
        <v>137972</v>
      </c>
    </row>
    <row r="8" spans="1:41" x14ac:dyDescent="0.15">
      <c r="A8" s="64"/>
      <c r="B8" s="43" t="s">
        <v>99</v>
      </c>
      <c r="C8" s="49">
        <v>3229</v>
      </c>
      <c r="D8" s="49">
        <v>87318</v>
      </c>
      <c r="E8" s="49">
        <v>86319</v>
      </c>
      <c r="F8" s="49"/>
      <c r="G8" s="49">
        <v>3821</v>
      </c>
      <c r="H8" s="49">
        <v>101884</v>
      </c>
      <c r="I8" s="49">
        <v>101158</v>
      </c>
      <c r="J8" s="49"/>
      <c r="K8" s="49">
        <v>3500</v>
      </c>
      <c r="L8" s="49">
        <v>82440</v>
      </c>
      <c r="M8" s="49">
        <v>81724</v>
      </c>
      <c r="N8" s="49"/>
      <c r="O8" s="49">
        <v>2726</v>
      </c>
      <c r="P8" s="49">
        <v>62800</v>
      </c>
      <c r="Q8" s="49">
        <v>60517</v>
      </c>
      <c r="R8" s="49"/>
      <c r="S8" s="38">
        <v>3315</v>
      </c>
      <c r="T8" s="38">
        <v>61191</v>
      </c>
      <c r="U8" s="38">
        <v>60379</v>
      </c>
      <c r="V8" s="38"/>
      <c r="W8" s="38">
        <v>4161</v>
      </c>
      <c r="X8" s="38">
        <v>93246</v>
      </c>
      <c r="Y8" s="38">
        <v>92470</v>
      </c>
      <c r="AD8" s="53"/>
      <c r="AE8" s="53"/>
      <c r="AF8" s="53"/>
      <c r="AG8" s="31"/>
      <c r="AH8" s="53"/>
      <c r="AI8" s="53"/>
      <c r="AJ8" s="53"/>
      <c r="AK8" s="31"/>
      <c r="AL8" s="53"/>
      <c r="AM8" s="53"/>
      <c r="AN8" s="53"/>
      <c r="AO8" s="31"/>
    </row>
    <row r="9" spans="1:41" x14ac:dyDescent="0.15">
      <c r="A9" s="64"/>
      <c r="B9" s="43" t="s">
        <v>100</v>
      </c>
      <c r="C9" s="49">
        <v>5929</v>
      </c>
      <c r="D9" s="49">
        <v>78853</v>
      </c>
      <c r="E9" s="49">
        <v>77077</v>
      </c>
      <c r="F9" s="49"/>
      <c r="G9" s="49">
        <v>6813</v>
      </c>
      <c r="H9" s="49">
        <v>93948</v>
      </c>
      <c r="I9" s="49">
        <v>91430</v>
      </c>
      <c r="J9" s="49"/>
      <c r="K9" s="49">
        <v>5830</v>
      </c>
      <c r="L9" s="49">
        <v>86687</v>
      </c>
      <c r="M9" s="49">
        <v>84458</v>
      </c>
      <c r="N9" s="49"/>
      <c r="O9" s="49">
        <v>7928</v>
      </c>
      <c r="P9" s="49">
        <v>113716</v>
      </c>
      <c r="Q9" s="49">
        <v>112186</v>
      </c>
      <c r="R9" s="49"/>
      <c r="S9" s="38">
        <v>8259</v>
      </c>
      <c r="T9" s="38">
        <v>122281</v>
      </c>
      <c r="U9" s="38">
        <v>120769</v>
      </c>
      <c r="V9" s="38"/>
      <c r="W9" s="38">
        <v>9037</v>
      </c>
      <c r="X9" s="38">
        <v>133192</v>
      </c>
      <c r="Y9" s="38">
        <v>130716</v>
      </c>
      <c r="AD9" s="54"/>
      <c r="AE9" s="54"/>
      <c r="AF9" s="54"/>
      <c r="AG9" s="32"/>
      <c r="AH9" s="54"/>
      <c r="AI9" s="54"/>
      <c r="AJ9" s="54"/>
      <c r="AK9" s="32"/>
      <c r="AL9" s="54"/>
      <c r="AM9" s="54"/>
      <c r="AN9" s="54"/>
    </row>
    <row r="10" spans="1:41" x14ac:dyDescent="0.15">
      <c r="A10" s="64"/>
      <c r="B10" s="43" t="s">
        <v>101</v>
      </c>
      <c r="C10" s="49">
        <v>1868</v>
      </c>
      <c r="D10" s="49">
        <v>14852</v>
      </c>
      <c r="E10" s="49">
        <v>14574</v>
      </c>
      <c r="F10" s="49"/>
      <c r="G10" s="49">
        <v>2458</v>
      </c>
      <c r="H10" s="49">
        <v>17281</v>
      </c>
      <c r="I10" s="49">
        <v>16965</v>
      </c>
      <c r="J10" s="49"/>
      <c r="K10" s="49">
        <v>2156</v>
      </c>
      <c r="L10" s="49">
        <v>19694</v>
      </c>
      <c r="M10" s="49">
        <v>19440</v>
      </c>
      <c r="N10" s="49"/>
      <c r="O10" s="49">
        <v>2629</v>
      </c>
      <c r="P10" s="49">
        <v>18691</v>
      </c>
      <c r="Q10" s="49">
        <v>18420</v>
      </c>
      <c r="R10" s="49"/>
      <c r="S10" s="38">
        <v>2643</v>
      </c>
      <c r="T10" s="38">
        <v>20996</v>
      </c>
      <c r="U10" s="38">
        <v>20403</v>
      </c>
      <c r="V10" s="38"/>
      <c r="W10" s="38">
        <v>2463</v>
      </c>
      <c r="X10" s="38">
        <v>19134</v>
      </c>
      <c r="Y10" s="38">
        <v>18729</v>
      </c>
      <c r="AO10" s="31"/>
    </row>
    <row r="11" spans="1:41" x14ac:dyDescent="0.15">
      <c r="A11" s="64"/>
      <c r="B11" s="43" t="s">
        <v>17</v>
      </c>
      <c r="C11" s="49">
        <v>20930</v>
      </c>
      <c r="D11" s="49">
        <v>4278044</v>
      </c>
      <c r="E11" s="49">
        <v>4123282</v>
      </c>
      <c r="F11" s="49"/>
      <c r="G11" s="49">
        <v>18110</v>
      </c>
      <c r="H11" s="49">
        <v>3688444</v>
      </c>
      <c r="I11" s="49">
        <v>3514600</v>
      </c>
      <c r="J11" s="49"/>
      <c r="K11" s="49">
        <v>18512</v>
      </c>
      <c r="L11" s="49">
        <v>3848846</v>
      </c>
      <c r="M11" s="49">
        <v>3660710</v>
      </c>
      <c r="N11" s="49"/>
      <c r="O11" s="49">
        <v>15051</v>
      </c>
      <c r="P11" s="49">
        <v>3140059</v>
      </c>
      <c r="Q11" s="49">
        <v>2970508</v>
      </c>
      <c r="R11" s="49"/>
      <c r="S11" s="38">
        <v>16392</v>
      </c>
      <c r="T11" s="38">
        <v>3405436</v>
      </c>
      <c r="U11" s="38">
        <v>3302711</v>
      </c>
      <c r="V11" s="38"/>
      <c r="W11" s="38">
        <v>14991</v>
      </c>
      <c r="X11" s="38">
        <v>3271022</v>
      </c>
      <c r="Y11" s="38">
        <v>3178621</v>
      </c>
      <c r="AO11" s="32"/>
    </row>
    <row r="12" spans="1:41" x14ac:dyDescent="0.15">
      <c r="A12" s="64"/>
      <c r="B12" s="43" t="s">
        <v>102</v>
      </c>
      <c r="C12" s="49">
        <v>49664</v>
      </c>
      <c r="D12" s="49">
        <v>14153842</v>
      </c>
      <c r="E12" s="49">
        <v>13408894</v>
      </c>
      <c r="F12" s="49"/>
      <c r="G12" s="49">
        <v>44290</v>
      </c>
      <c r="H12" s="49">
        <v>12282188</v>
      </c>
      <c r="I12" s="49">
        <v>12065695</v>
      </c>
      <c r="J12" s="49"/>
      <c r="K12" s="49">
        <v>43390</v>
      </c>
      <c r="L12" s="49">
        <v>12090097</v>
      </c>
      <c r="M12" s="49">
        <v>11914182</v>
      </c>
      <c r="N12" s="49"/>
      <c r="O12" s="49">
        <v>43347</v>
      </c>
      <c r="P12" s="49">
        <v>12120571</v>
      </c>
      <c r="Q12" s="49">
        <v>11892412</v>
      </c>
      <c r="R12" s="49"/>
      <c r="S12" s="38">
        <v>37411</v>
      </c>
      <c r="T12" s="38">
        <v>10341110</v>
      </c>
      <c r="U12" s="38">
        <v>10072099</v>
      </c>
      <c r="V12" s="38"/>
      <c r="W12" s="38">
        <v>39458</v>
      </c>
      <c r="X12" s="38">
        <v>11283903</v>
      </c>
      <c r="Y12" s="38">
        <v>11081885</v>
      </c>
    </row>
    <row r="13" spans="1:41" x14ac:dyDescent="0.15">
      <c r="A13" s="65"/>
      <c r="B13" s="57" t="s">
        <v>103</v>
      </c>
      <c r="C13" s="59">
        <v>439</v>
      </c>
      <c r="D13" s="60">
        <v>81240</v>
      </c>
      <c r="E13" s="60">
        <v>77705</v>
      </c>
      <c r="F13" s="60"/>
      <c r="G13" s="59">
        <v>457</v>
      </c>
      <c r="H13" s="60">
        <v>89634</v>
      </c>
      <c r="I13" s="60">
        <v>86811</v>
      </c>
      <c r="J13" s="60"/>
      <c r="K13" s="59">
        <v>492</v>
      </c>
      <c r="L13" s="60">
        <v>106830</v>
      </c>
      <c r="M13" s="60">
        <v>101952</v>
      </c>
      <c r="N13" s="60"/>
      <c r="O13" s="59">
        <v>254</v>
      </c>
      <c r="P13" s="60">
        <v>50918</v>
      </c>
      <c r="Q13" s="60">
        <v>49590</v>
      </c>
      <c r="R13" s="60"/>
      <c r="S13" s="19">
        <v>279</v>
      </c>
      <c r="T13" s="19">
        <v>67800</v>
      </c>
      <c r="U13" s="19">
        <v>63543</v>
      </c>
      <c r="V13" s="19"/>
      <c r="W13" s="19" t="s">
        <v>0</v>
      </c>
      <c r="X13" s="19" t="s">
        <v>0</v>
      </c>
      <c r="Y13" s="19" t="s">
        <v>0</v>
      </c>
    </row>
    <row r="14" spans="1:41" x14ac:dyDescent="0.15">
      <c r="A14" s="64" t="s">
        <v>139</v>
      </c>
      <c r="B14" s="16" t="s">
        <v>96</v>
      </c>
      <c r="C14" s="49">
        <v>33349</v>
      </c>
      <c r="D14" s="49">
        <v>707145</v>
      </c>
      <c r="E14" s="49">
        <v>578833</v>
      </c>
      <c r="F14" s="49"/>
      <c r="G14" s="49">
        <v>31480</v>
      </c>
      <c r="H14" s="49">
        <v>679248</v>
      </c>
      <c r="I14" s="49">
        <v>667565</v>
      </c>
      <c r="J14" s="49"/>
      <c r="K14" s="49">
        <v>25171</v>
      </c>
      <c r="L14" s="49">
        <v>541119</v>
      </c>
      <c r="M14" s="49">
        <v>531697</v>
      </c>
      <c r="N14" s="49"/>
      <c r="O14" s="49">
        <v>28395</v>
      </c>
      <c r="P14" s="49">
        <v>608642</v>
      </c>
      <c r="Q14" s="49">
        <v>593888</v>
      </c>
      <c r="R14" s="49"/>
      <c r="S14" s="38">
        <v>24677</v>
      </c>
      <c r="T14" s="38">
        <v>461063</v>
      </c>
      <c r="U14" s="38">
        <v>449029</v>
      </c>
      <c r="V14" s="38"/>
      <c r="W14" s="38">
        <v>23343</v>
      </c>
      <c r="X14" s="38">
        <v>476805</v>
      </c>
      <c r="Y14" s="38">
        <v>464545</v>
      </c>
    </row>
    <row r="15" spans="1:41" x14ac:dyDescent="0.15">
      <c r="A15" s="64"/>
      <c r="B15" s="43" t="s">
        <v>97</v>
      </c>
      <c r="C15" s="49">
        <v>2632</v>
      </c>
      <c r="D15" s="49">
        <v>41026</v>
      </c>
      <c r="E15" s="49">
        <v>39869</v>
      </c>
      <c r="F15" s="49"/>
      <c r="G15" s="49">
        <v>3367</v>
      </c>
      <c r="H15" s="49">
        <v>48475</v>
      </c>
      <c r="I15" s="49">
        <v>47257</v>
      </c>
      <c r="J15" s="49"/>
      <c r="K15" s="49">
        <v>2862</v>
      </c>
      <c r="L15" s="49">
        <v>44106</v>
      </c>
      <c r="M15" s="49">
        <v>42898</v>
      </c>
      <c r="N15" s="49"/>
      <c r="O15" s="49">
        <v>2705</v>
      </c>
      <c r="P15" s="49">
        <v>42494</v>
      </c>
      <c r="Q15" s="49">
        <v>41841</v>
      </c>
      <c r="R15" s="49"/>
      <c r="S15" s="38">
        <v>2531</v>
      </c>
      <c r="T15" s="38">
        <v>49722</v>
      </c>
      <c r="U15" s="38">
        <v>48175</v>
      </c>
      <c r="V15" s="38"/>
      <c r="W15" s="38">
        <v>2340</v>
      </c>
      <c r="X15" s="38">
        <v>41602</v>
      </c>
      <c r="Y15" s="38">
        <v>40961</v>
      </c>
    </row>
    <row r="16" spans="1:41" x14ac:dyDescent="0.15">
      <c r="A16" s="64"/>
      <c r="B16" s="43" t="s">
        <v>98</v>
      </c>
      <c r="C16" s="51">
        <v>543</v>
      </c>
      <c r="D16" s="49">
        <v>8965</v>
      </c>
      <c r="E16" s="49">
        <v>8743</v>
      </c>
      <c r="F16" s="49"/>
      <c r="G16" s="49">
        <v>1108</v>
      </c>
      <c r="H16" s="49">
        <v>20014</v>
      </c>
      <c r="I16" s="49">
        <v>19503</v>
      </c>
      <c r="J16" s="49"/>
      <c r="K16" s="49">
        <v>1280</v>
      </c>
      <c r="L16" s="49">
        <v>22807</v>
      </c>
      <c r="M16" s="49">
        <v>22033</v>
      </c>
      <c r="N16" s="49"/>
      <c r="O16" s="49">
        <v>1576</v>
      </c>
      <c r="P16" s="49">
        <v>29349</v>
      </c>
      <c r="Q16" s="49">
        <v>28608</v>
      </c>
      <c r="R16" s="49"/>
      <c r="S16" s="38">
        <v>1120</v>
      </c>
      <c r="T16" s="38">
        <v>23790</v>
      </c>
      <c r="U16" s="38">
        <v>23445</v>
      </c>
      <c r="V16" s="38"/>
      <c r="W16" s="38">
        <v>1034</v>
      </c>
      <c r="X16" s="38">
        <v>19668</v>
      </c>
      <c r="Y16" s="38">
        <v>19310</v>
      </c>
    </row>
    <row r="17" spans="1:28" x14ac:dyDescent="0.15">
      <c r="A17" s="64"/>
      <c r="B17" s="43" t="s">
        <v>99</v>
      </c>
      <c r="C17" s="49">
        <v>1249</v>
      </c>
      <c r="D17" s="49">
        <v>17791</v>
      </c>
      <c r="E17" s="49">
        <v>17042</v>
      </c>
      <c r="F17" s="49"/>
      <c r="G17" s="49">
        <v>1184</v>
      </c>
      <c r="H17" s="49">
        <v>18003</v>
      </c>
      <c r="I17" s="49">
        <v>17531</v>
      </c>
      <c r="J17" s="49"/>
      <c r="K17" s="49">
        <v>1214</v>
      </c>
      <c r="L17" s="49">
        <v>19125</v>
      </c>
      <c r="M17" s="49">
        <v>18745</v>
      </c>
      <c r="N17" s="49"/>
      <c r="O17" s="49">
        <v>1169</v>
      </c>
      <c r="P17" s="49">
        <v>16766</v>
      </c>
      <c r="Q17" s="49">
        <v>14742</v>
      </c>
      <c r="R17" s="49"/>
      <c r="S17" s="38">
        <v>1463</v>
      </c>
      <c r="T17" s="38">
        <v>23721</v>
      </c>
      <c r="U17" s="38">
        <v>23127</v>
      </c>
      <c r="V17" s="38"/>
      <c r="W17" s="38">
        <v>1580</v>
      </c>
      <c r="X17" s="38">
        <v>27458</v>
      </c>
      <c r="Y17" s="38">
        <v>26840</v>
      </c>
    </row>
    <row r="18" spans="1:28" x14ac:dyDescent="0.15">
      <c r="A18" s="64"/>
      <c r="B18" s="43" t="s">
        <v>100</v>
      </c>
      <c r="C18" s="49">
        <v>4857</v>
      </c>
      <c r="D18" s="49">
        <v>59743</v>
      </c>
      <c r="E18" s="49">
        <v>58089</v>
      </c>
      <c r="F18" s="49"/>
      <c r="G18" s="49">
        <v>5265</v>
      </c>
      <c r="H18" s="49">
        <v>67593</v>
      </c>
      <c r="I18" s="49">
        <v>65146</v>
      </c>
      <c r="J18" s="49"/>
      <c r="K18" s="49">
        <v>4079</v>
      </c>
      <c r="L18" s="49">
        <v>53903</v>
      </c>
      <c r="M18" s="49">
        <v>51779</v>
      </c>
      <c r="N18" s="49"/>
      <c r="O18" s="49">
        <v>4467</v>
      </c>
      <c r="P18" s="49">
        <v>62126</v>
      </c>
      <c r="Q18" s="49">
        <v>60722</v>
      </c>
      <c r="R18" s="49"/>
      <c r="S18" s="38">
        <v>5133</v>
      </c>
      <c r="T18" s="38">
        <v>75705</v>
      </c>
      <c r="U18" s="38">
        <v>74358</v>
      </c>
      <c r="V18" s="38"/>
      <c r="W18" s="38">
        <v>5179</v>
      </c>
      <c r="X18" s="38">
        <v>81533</v>
      </c>
      <c r="Y18" s="38">
        <v>79989</v>
      </c>
    </row>
    <row r="19" spans="1:28" x14ac:dyDescent="0.15">
      <c r="A19" s="64"/>
      <c r="B19" s="43" t="s">
        <v>101</v>
      </c>
      <c r="C19" s="49">
        <v>1099</v>
      </c>
      <c r="D19" s="49">
        <v>8421</v>
      </c>
      <c r="E19" s="49">
        <v>8164</v>
      </c>
      <c r="F19" s="49"/>
      <c r="G19" s="49">
        <v>1373</v>
      </c>
      <c r="H19" s="49">
        <v>8504</v>
      </c>
      <c r="I19" s="49">
        <v>8217</v>
      </c>
      <c r="J19" s="49"/>
      <c r="K19" s="51">
        <v>919</v>
      </c>
      <c r="L19" s="49">
        <v>7585</v>
      </c>
      <c r="M19" s="49">
        <v>7351</v>
      </c>
      <c r="N19" s="49"/>
      <c r="O19" s="49">
        <v>1002</v>
      </c>
      <c r="P19" s="49">
        <v>7625</v>
      </c>
      <c r="Q19" s="49">
        <v>7388</v>
      </c>
      <c r="R19" s="49"/>
      <c r="S19" s="38">
        <v>1206</v>
      </c>
      <c r="T19" s="38">
        <v>9466</v>
      </c>
      <c r="U19" s="38">
        <v>8930</v>
      </c>
      <c r="V19" s="38"/>
      <c r="W19" s="38">
        <v>1040</v>
      </c>
      <c r="X19" s="38">
        <v>10097</v>
      </c>
      <c r="Y19" s="38">
        <v>9747</v>
      </c>
    </row>
    <row r="20" spans="1:28" x14ac:dyDescent="0.15">
      <c r="A20" s="64"/>
      <c r="B20" s="43" t="s">
        <v>17</v>
      </c>
      <c r="C20" s="49">
        <v>19961</v>
      </c>
      <c r="D20" s="49">
        <v>4042961</v>
      </c>
      <c r="E20" s="49">
        <v>3892315</v>
      </c>
      <c r="F20" s="49"/>
      <c r="G20" s="49">
        <v>17160</v>
      </c>
      <c r="H20" s="49">
        <v>3469812</v>
      </c>
      <c r="I20" s="49">
        <v>3300291</v>
      </c>
      <c r="J20" s="49"/>
      <c r="K20" s="49">
        <v>17139</v>
      </c>
      <c r="L20" s="49">
        <v>3561438</v>
      </c>
      <c r="M20" s="49">
        <v>3379045</v>
      </c>
      <c r="N20" s="49"/>
      <c r="O20" s="49">
        <v>14426</v>
      </c>
      <c r="P20" s="49">
        <v>3033159</v>
      </c>
      <c r="Q20" s="49">
        <v>2875893</v>
      </c>
      <c r="R20" s="49"/>
      <c r="S20" s="38">
        <v>15409</v>
      </c>
      <c r="T20" s="38">
        <v>3170440</v>
      </c>
      <c r="U20" s="38">
        <v>3075510</v>
      </c>
      <c r="V20" s="38"/>
      <c r="W20" s="38">
        <v>14052</v>
      </c>
      <c r="X20" s="38">
        <v>3042322</v>
      </c>
      <c r="Y20" s="38">
        <v>2956364</v>
      </c>
    </row>
    <row r="21" spans="1:28" x14ac:dyDescent="0.15">
      <c r="A21" s="64"/>
      <c r="B21" s="43" t="s">
        <v>102</v>
      </c>
      <c r="C21" s="49">
        <v>24962</v>
      </c>
      <c r="D21" s="49">
        <v>6861651</v>
      </c>
      <c r="E21" s="49">
        <v>6686234</v>
      </c>
      <c r="F21" s="49"/>
      <c r="G21" s="49">
        <v>21098</v>
      </c>
      <c r="H21" s="49">
        <v>5651718</v>
      </c>
      <c r="I21" s="49">
        <v>5493622</v>
      </c>
      <c r="J21" s="49"/>
      <c r="K21" s="49">
        <v>20665</v>
      </c>
      <c r="L21" s="49">
        <v>5545999</v>
      </c>
      <c r="M21" s="49">
        <v>5446295</v>
      </c>
      <c r="N21" s="49"/>
      <c r="O21" s="49">
        <v>21901</v>
      </c>
      <c r="P21" s="49">
        <v>6064435</v>
      </c>
      <c r="Q21" s="49">
        <v>5942590</v>
      </c>
      <c r="R21" s="49"/>
      <c r="S21" s="38">
        <v>17799</v>
      </c>
      <c r="T21" s="38">
        <v>5075511</v>
      </c>
      <c r="U21" s="38">
        <v>4971708</v>
      </c>
      <c r="V21" s="38"/>
      <c r="W21" s="38">
        <v>20614</v>
      </c>
      <c r="X21" s="38">
        <v>5624819</v>
      </c>
      <c r="Y21" s="38">
        <v>5589623</v>
      </c>
    </row>
    <row r="22" spans="1:28" x14ac:dyDescent="0.15">
      <c r="A22" s="65"/>
      <c r="B22" s="57" t="s">
        <v>103</v>
      </c>
      <c r="C22" s="59">
        <v>45</v>
      </c>
      <c r="D22" s="60">
        <v>7000</v>
      </c>
      <c r="E22" s="60">
        <v>6820</v>
      </c>
      <c r="F22" s="60"/>
      <c r="G22" s="59">
        <v>55</v>
      </c>
      <c r="H22" s="60">
        <v>12200</v>
      </c>
      <c r="I22" s="60">
        <v>11980</v>
      </c>
      <c r="J22" s="60"/>
      <c r="K22" s="59">
        <v>52</v>
      </c>
      <c r="L22" s="60">
        <v>11690</v>
      </c>
      <c r="M22" s="60">
        <v>11465</v>
      </c>
      <c r="N22" s="60"/>
      <c r="O22" s="59">
        <v>58</v>
      </c>
      <c r="P22" s="60">
        <v>12700</v>
      </c>
      <c r="Q22" s="60">
        <v>12460</v>
      </c>
      <c r="R22" s="60"/>
      <c r="S22" s="19">
        <v>69</v>
      </c>
      <c r="T22" s="19">
        <v>14960</v>
      </c>
      <c r="U22" s="19">
        <v>14730</v>
      </c>
      <c r="V22" s="19"/>
      <c r="W22" s="19" t="s">
        <v>0</v>
      </c>
      <c r="X22" s="19" t="s">
        <v>0</v>
      </c>
      <c r="Y22" s="19" t="s">
        <v>0</v>
      </c>
    </row>
    <row r="23" spans="1:28" x14ac:dyDescent="0.15">
      <c r="A23" s="64" t="s">
        <v>11</v>
      </c>
      <c r="B23" s="16" t="s">
        <v>96</v>
      </c>
      <c r="C23" s="49">
        <v>14060</v>
      </c>
      <c r="D23" s="49">
        <v>272570</v>
      </c>
      <c r="E23" s="49">
        <v>268188</v>
      </c>
      <c r="F23" s="49"/>
      <c r="G23" s="49">
        <v>12687</v>
      </c>
      <c r="H23" s="49">
        <v>253500</v>
      </c>
      <c r="I23" s="49">
        <v>249593</v>
      </c>
      <c r="J23" s="49"/>
      <c r="K23" s="49">
        <v>6857</v>
      </c>
      <c r="L23" s="49">
        <v>132474</v>
      </c>
      <c r="M23" s="49">
        <v>129900</v>
      </c>
      <c r="N23" s="49"/>
      <c r="O23" s="49">
        <v>9239</v>
      </c>
      <c r="P23" s="49">
        <v>179946</v>
      </c>
      <c r="Q23" s="49">
        <v>172110</v>
      </c>
      <c r="R23" s="49"/>
      <c r="S23" s="38">
        <v>8590</v>
      </c>
      <c r="T23" s="38">
        <v>148910</v>
      </c>
      <c r="U23" s="38">
        <v>142296</v>
      </c>
      <c r="V23" s="38"/>
      <c r="W23" s="38">
        <v>7105</v>
      </c>
      <c r="X23" s="38">
        <v>126140</v>
      </c>
      <c r="Y23" s="38">
        <v>120990</v>
      </c>
      <c r="Z23" s="53"/>
      <c r="AA23" s="36"/>
      <c r="AB23" s="36"/>
    </row>
    <row r="24" spans="1:28" x14ac:dyDescent="0.15">
      <c r="A24" s="64"/>
      <c r="B24" s="43" t="s">
        <v>97</v>
      </c>
      <c r="C24" s="51">
        <v>172</v>
      </c>
      <c r="D24" s="49">
        <v>2204</v>
      </c>
      <c r="E24" s="49">
        <v>2103</v>
      </c>
      <c r="F24" s="49"/>
      <c r="G24" s="51">
        <v>220</v>
      </c>
      <c r="H24" s="49">
        <v>2755</v>
      </c>
      <c r="I24" s="49">
        <v>2590</v>
      </c>
      <c r="J24" s="49"/>
      <c r="K24" s="51">
        <v>176</v>
      </c>
      <c r="L24" s="49">
        <v>2510</v>
      </c>
      <c r="M24" s="49">
        <v>2319</v>
      </c>
      <c r="N24" s="49"/>
      <c r="O24" s="51">
        <v>159</v>
      </c>
      <c r="P24" s="49">
        <v>2368</v>
      </c>
      <c r="Q24" s="49">
        <v>2249</v>
      </c>
      <c r="R24" s="49"/>
      <c r="S24" s="38">
        <v>159</v>
      </c>
      <c r="T24" s="38">
        <v>2191</v>
      </c>
      <c r="U24" s="38">
        <v>2077</v>
      </c>
      <c r="V24" s="38"/>
      <c r="W24" s="38">
        <v>165</v>
      </c>
      <c r="X24" s="38">
        <v>2206</v>
      </c>
      <c r="Y24" s="38">
        <v>2098</v>
      </c>
    </row>
    <row r="25" spans="1:28" x14ac:dyDescent="0.15">
      <c r="A25" s="64"/>
      <c r="B25" s="43" t="s">
        <v>98</v>
      </c>
      <c r="C25" s="51" t="s">
        <v>0</v>
      </c>
      <c r="D25" s="51" t="s">
        <v>0</v>
      </c>
      <c r="E25" s="51" t="s">
        <v>0</v>
      </c>
      <c r="F25" s="51"/>
      <c r="G25" s="51">
        <v>620</v>
      </c>
      <c r="H25" s="49">
        <v>11408</v>
      </c>
      <c r="I25" s="49">
        <v>11065</v>
      </c>
      <c r="J25" s="49"/>
      <c r="K25" s="51">
        <v>600</v>
      </c>
      <c r="L25" s="49">
        <v>11000</v>
      </c>
      <c r="M25" s="49">
        <v>10500</v>
      </c>
      <c r="N25" s="49"/>
      <c r="O25" s="51">
        <v>600</v>
      </c>
      <c r="P25" s="49">
        <v>10980</v>
      </c>
      <c r="Q25" s="49">
        <v>10500</v>
      </c>
      <c r="R25" s="49"/>
      <c r="S25" s="38">
        <v>150</v>
      </c>
      <c r="T25" s="38">
        <v>2700</v>
      </c>
      <c r="U25" s="38">
        <v>2700</v>
      </c>
      <c r="V25" s="38"/>
      <c r="W25" s="38">
        <v>80</v>
      </c>
      <c r="X25" s="38">
        <v>1600</v>
      </c>
      <c r="Y25" s="38">
        <v>1600</v>
      </c>
      <c r="AA25" s="36"/>
      <c r="AB25" s="36"/>
    </row>
    <row r="26" spans="1:28" x14ac:dyDescent="0.15">
      <c r="A26" s="64"/>
      <c r="B26" s="43" t="s">
        <v>99</v>
      </c>
      <c r="C26" s="51">
        <v>70</v>
      </c>
      <c r="D26" s="51">
        <v>970</v>
      </c>
      <c r="E26" s="51">
        <v>970</v>
      </c>
      <c r="F26" s="51"/>
      <c r="G26" s="51">
        <v>120</v>
      </c>
      <c r="H26" s="49">
        <v>1380</v>
      </c>
      <c r="I26" s="49">
        <v>1280</v>
      </c>
      <c r="J26" s="49"/>
      <c r="K26" s="51">
        <v>120</v>
      </c>
      <c r="L26" s="49">
        <v>1505</v>
      </c>
      <c r="M26" s="49">
        <v>1480</v>
      </c>
      <c r="N26" s="49"/>
      <c r="O26" s="51">
        <v>104</v>
      </c>
      <c r="P26" s="49">
        <v>1510</v>
      </c>
      <c r="Q26" s="49">
        <v>1470</v>
      </c>
      <c r="R26" s="49"/>
      <c r="S26" s="38">
        <v>104</v>
      </c>
      <c r="T26" s="38">
        <v>1632</v>
      </c>
      <c r="U26" s="38">
        <v>1550</v>
      </c>
      <c r="V26" s="38"/>
      <c r="W26" s="38">
        <v>104</v>
      </c>
      <c r="X26" s="38">
        <v>1540</v>
      </c>
      <c r="Y26" s="38">
        <v>1475</v>
      </c>
    </row>
    <row r="27" spans="1:28" x14ac:dyDescent="0.15">
      <c r="A27" s="64"/>
      <c r="B27" s="43" t="s">
        <v>100</v>
      </c>
      <c r="C27" s="49">
        <v>1662</v>
      </c>
      <c r="D27" s="49">
        <v>22297</v>
      </c>
      <c r="E27" s="49">
        <v>21294</v>
      </c>
      <c r="F27" s="49"/>
      <c r="G27" s="49">
        <v>1486</v>
      </c>
      <c r="H27" s="49">
        <v>22580</v>
      </c>
      <c r="I27" s="49">
        <v>20875</v>
      </c>
      <c r="J27" s="49"/>
      <c r="K27" s="51">
        <v>776</v>
      </c>
      <c r="L27" s="49">
        <v>11508</v>
      </c>
      <c r="M27" s="49">
        <v>11230</v>
      </c>
      <c r="N27" s="49"/>
      <c r="O27" s="51">
        <v>846</v>
      </c>
      <c r="P27" s="49">
        <v>14620</v>
      </c>
      <c r="Q27" s="49">
        <v>14060</v>
      </c>
      <c r="R27" s="49"/>
      <c r="S27" s="38">
        <v>877</v>
      </c>
      <c r="T27" s="38">
        <v>15288</v>
      </c>
      <c r="U27" s="38">
        <v>15085</v>
      </c>
      <c r="V27" s="38"/>
      <c r="W27" s="38">
        <v>777</v>
      </c>
      <c r="X27" s="38">
        <v>14045</v>
      </c>
      <c r="Y27" s="38">
        <v>13915</v>
      </c>
    </row>
    <row r="28" spans="1:28" x14ac:dyDescent="0.15">
      <c r="A28" s="64"/>
      <c r="B28" s="43" t="s">
        <v>101</v>
      </c>
      <c r="C28" s="51">
        <v>320</v>
      </c>
      <c r="D28" s="49">
        <v>3010</v>
      </c>
      <c r="E28" s="49">
        <v>2901</v>
      </c>
      <c r="F28" s="49"/>
      <c r="G28" s="51">
        <v>320</v>
      </c>
      <c r="H28" s="49">
        <v>2947</v>
      </c>
      <c r="I28" s="49">
        <v>2847</v>
      </c>
      <c r="J28" s="49"/>
      <c r="K28" s="51">
        <v>248</v>
      </c>
      <c r="L28" s="49">
        <v>2402</v>
      </c>
      <c r="M28" s="49">
        <v>2293</v>
      </c>
      <c r="N28" s="49"/>
      <c r="O28" s="51">
        <v>265</v>
      </c>
      <c r="P28" s="49">
        <v>2847</v>
      </c>
      <c r="Q28" s="49">
        <v>2770</v>
      </c>
      <c r="R28" s="49"/>
      <c r="S28" s="38">
        <v>264</v>
      </c>
      <c r="T28" s="38">
        <v>2433</v>
      </c>
      <c r="U28" s="38">
        <v>2294</v>
      </c>
      <c r="V28" s="38"/>
      <c r="W28" s="38">
        <v>240</v>
      </c>
      <c r="X28" s="38">
        <v>2460</v>
      </c>
      <c r="Y28" s="38">
        <v>2325</v>
      </c>
    </row>
    <row r="29" spans="1:28" x14ac:dyDescent="0.15">
      <c r="A29" s="64"/>
      <c r="B29" s="43" t="s">
        <v>17</v>
      </c>
      <c r="C29" s="49">
        <v>9798</v>
      </c>
      <c r="D29" s="49">
        <v>1992280</v>
      </c>
      <c r="E29" s="49">
        <v>1861950</v>
      </c>
      <c r="F29" s="49"/>
      <c r="G29" s="49">
        <v>9170</v>
      </c>
      <c r="H29" s="49">
        <v>1853135</v>
      </c>
      <c r="I29" s="49">
        <v>1735710</v>
      </c>
      <c r="J29" s="49"/>
      <c r="K29" s="49">
        <v>9075</v>
      </c>
      <c r="L29" s="49">
        <v>1859030</v>
      </c>
      <c r="M29" s="49">
        <v>1744940</v>
      </c>
      <c r="N29" s="49"/>
      <c r="O29" s="49">
        <v>9059</v>
      </c>
      <c r="P29" s="49">
        <v>1841170</v>
      </c>
      <c r="Q29" s="49">
        <v>1722813</v>
      </c>
      <c r="R29" s="49"/>
      <c r="S29" s="38">
        <v>8312</v>
      </c>
      <c r="T29" s="38">
        <v>1540620</v>
      </c>
      <c r="U29" s="38">
        <v>1505990</v>
      </c>
      <c r="V29" s="38"/>
      <c r="W29" s="38">
        <v>7172</v>
      </c>
      <c r="X29" s="38">
        <v>1397015</v>
      </c>
      <c r="Y29" s="38">
        <v>1380870</v>
      </c>
      <c r="Z29" s="32"/>
    </row>
    <row r="30" spans="1:28" x14ac:dyDescent="0.15">
      <c r="A30" s="64"/>
      <c r="B30" s="43" t="s">
        <v>102</v>
      </c>
      <c r="C30" s="49">
        <v>2415</v>
      </c>
      <c r="D30" s="49">
        <v>407375</v>
      </c>
      <c r="E30" s="49">
        <v>384145</v>
      </c>
      <c r="F30" s="49"/>
      <c r="G30" s="49">
        <v>2310</v>
      </c>
      <c r="H30" s="49">
        <v>445800</v>
      </c>
      <c r="I30" s="49">
        <v>422500</v>
      </c>
      <c r="J30" s="49"/>
      <c r="K30" s="49">
        <v>2035</v>
      </c>
      <c r="L30" s="49">
        <v>377211</v>
      </c>
      <c r="M30" s="49">
        <v>357578</v>
      </c>
      <c r="N30" s="49"/>
      <c r="O30" s="49">
        <v>2177</v>
      </c>
      <c r="P30" s="49">
        <v>415654</v>
      </c>
      <c r="Q30" s="49">
        <v>392887</v>
      </c>
      <c r="R30" s="49"/>
      <c r="S30" s="38">
        <v>2044</v>
      </c>
      <c r="T30" s="38">
        <v>407040</v>
      </c>
      <c r="U30" s="38">
        <v>389430</v>
      </c>
      <c r="V30" s="38"/>
      <c r="W30" s="38">
        <v>1898</v>
      </c>
      <c r="X30" s="38">
        <v>420809</v>
      </c>
      <c r="Y30" s="38">
        <v>409533</v>
      </c>
    </row>
    <row r="31" spans="1:28" x14ac:dyDescent="0.15">
      <c r="A31" s="65"/>
      <c r="B31" s="57" t="s">
        <v>103</v>
      </c>
      <c r="C31" s="59">
        <v>5</v>
      </c>
      <c r="D31" s="60">
        <v>1000</v>
      </c>
      <c r="E31" s="60">
        <v>1000</v>
      </c>
      <c r="F31" s="60"/>
      <c r="G31" s="59">
        <v>5</v>
      </c>
      <c r="H31" s="60">
        <v>1200</v>
      </c>
      <c r="I31" s="60">
        <v>1200</v>
      </c>
      <c r="J31" s="60"/>
      <c r="K31" s="59">
        <v>2</v>
      </c>
      <c r="L31" s="59">
        <v>440</v>
      </c>
      <c r="M31" s="59">
        <v>440</v>
      </c>
      <c r="N31" s="59"/>
      <c r="O31" s="59">
        <v>3</v>
      </c>
      <c r="P31" s="59">
        <v>600</v>
      </c>
      <c r="Q31" s="59">
        <v>600</v>
      </c>
      <c r="R31" s="59"/>
      <c r="S31" s="19">
        <v>2</v>
      </c>
      <c r="T31" s="19">
        <v>650</v>
      </c>
      <c r="U31" s="19">
        <v>650</v>
      </c>
      <c r="V31" s="19"/>
      <c r="W31" s="19" t="s">
        <v>0</v>
      </c>
      <c r="X31" s="19" t="s">
        <v>0</v>
      </c>
      <c r="Y31" s="19" t="s">
        <v>0</v>
      </c>
    </row>
    <row r="32" spans="1:28" x14ac:dyDescent="0.15">
      <c r="A32" s="17" t="s">
        <v>16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31" x14ac:dyDescent="0.15">
      <c r="A33" s="17" t="s">
        <v>56</v>
      </c>
      <c r="C33" s="4"/>
      <c r="D33" s="5"/>
      <c r="I33" s="31"/>
      <c r="J33" s="31"/>
      <c r="O33" s="31"/>
      <c r="P33" s="54"/>
      <c r="Q33" s="54"/>
      <c r="R33" s="54"/>
      <c r="S33" s="54"/>
      <c r="T33" s="32"/>
      <c r="U33" s="54"/>
      <c r="V33" s="54"/>
      <c r="W33" s="54"/>
      <c r="X33" s="54"/>
      <c r="Y33" s="32"/>
      <c r="Z33" s="32"/>
      <c r="AA33" s="32"/>
      <c r="AB33" s="32"/>
      <c r="AC33" s="54"/>
      <c r="AD33" s="54"/>
      <c r="AE33" s="54"/>
    </row>
    <row r="34" spans="1:31" x14ac:dyDescent="0.15">
      <c r="A34" s="17" t="s">
        <v>94</v>
      </c>
      <c r="G34" s="32"/>
      <c r="L34" s="32"/>
      <c r="T34" s="54"/>
      <c r="U34" s="54"/>
      <c r="V34" s="54"/>
      <c r="W34" s="54"/>
      <c r="X34" s="32"/>
      <c r="Y34" s="54"/>
      <c r="Z34" s="54"/>
      <c r="AA34" s="54"/>
      <c r="AB34" s="32"/>
    </row>
    <row r="35" spans="1:31" x14ac:dyDescent="0.15">
      <c r="A35" s="17" t="s">
        <v>95</v>
      </c>
      <c r="G35" s="32"/>
      <c r="L35" s="32"/>
    </row>
    <row r="36" spans="1:31" x14ac:dyDescent="0.15">
      <c r="A36" s="17" t="s">
        <v>85</v>
      </c>
      <c r="E36" s="72"/>
      <c r="F36" s="72"/>
      <c r="G36" s="72"/>
      <c r="H36" s="72"/>
      <c r="I36" s="32"/>
      <c r="J36" s="32"/>
      <c r="S36" s="32"/>
      <c r="X36" s="32"/>
    </row>
  </sheetData>
  <mergeCells count="12">
    <mergeCell ref="W3:Y3"/>
    <mergeCell ref="B3:B4"/>
    <mergeCell ref="C3:E3"/>
    <mergeCell ref="G3:I3"/>
    <mergeCell ref="S3:U3"/>
    <mergeCell ref="O3:Q3"/>
    <mergeCell ref="E36:H36"/>
    <mergeCell ref="K3:M3"/>
    <mergeCell ref="A3:A4"/>
    <mergeCell ref="A5:A13"/>
    <mergeCell ref="A14:A22"/>
    <mergeCell ref="A23:A31"/>
  </mergeCells>
  <pageMargins left="0.25" right="0.25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Z52"/>
  <sheetViews>
    <sheetView zoomScaleNormal="100" workbookViewId="0"/>
  </sheetViews>
  <sheetFormatPr defaultColWidth="9.140625" defaultRowHeight="9" x14ac:dyDescent="0.15"/>
  <cols>
    <col min="1" max="1" width="8" style="12" customWidth="1"/>
    <col min="2" max="2" width="16.28515625" style="12" bestFit="1" customWidth="1"/>
    <col min="3" max="5" width="9.140625" style="12"/>
    <col min="6" max="6" width="1.85546875" style="12" customWidth="1"/>
    <col min="7" max="9" width="9.140625" style="12"/>
    <col min="10" max="10" width="1.85546875" style="12" customWidth="1"/>
    <col min="11" max="13" width="9.140625" style="12"/>
    <col min="14" max="14" width="1.85546875" style="12" customWidth="1"/>
    <col min="15" max="17" width="9.140625" style="12"/>
    <col min="18" max="18" width="1.85546875" style="12" customWidth="1"/>
    <col min="19" max="21" width="9.140625" style="12"/>
    <col min="22" max="22" width="1.85546875" style="12" customWidth="1"/>
    <col min="23" max="16384" width="9.140625" style="12"/>
  </cols>
  <sheetData>
    <row r="1" spans="1:26" ht="12" x14ac:dyDescent="0.2">
      <c r="A1" s="8" t="s">
        <v>143</v>
      </c>
      <c r="Z1" s="12" t="str">
        <f>TRIM(Y1)</f>
        <v/>
      </c>
    </row>
    <row r="2" spans="1:26" x14ac:dyDescent="0.15">
      <c r="A2" s="33"/>
    </row>
    <row r="3" spans="1:26" x14ac:dyDescent="0.15">
      <c r="A3" s="68" t="s">
        <v>8</v>
      </c>
      <c r="B3" s="70" t="s">
        <v>4</v>
      </c>
      <c r="C3" s="67" t="s">
        <v>2</v>
      </c>
      <c r="D3" s="67"/>
      <c r="E3" s="67"/>
      <c r="F3" s="46"/>
      <c r="G3" s="67" t="s">
        <v>3</v>
      </c>
      <c r="H3" s="67"/>
      <c r="I3" s="67"/>
      <c r="J3" s="46"/>
      <c r="K3" s="67" t="s">
        <v>14</v>
      </c>
      <c r="L3" s="67"/>
      <c r="M3" s="67"/>
      <c r="N3" s="46"/>
      <c r="O3" s="67" t="s">
        <v>15</v>
      </c>
      <c r="P3" s="67"/>
      <c r="Q3" s="67"/>
      <c r="R3" s="46"/>
      <c r="S3" s="67" t="s">
        <v>137</v>
      </c>
      <c r="T3" s="67"/>
      <c r="U3" s="67"/>
      <c r="V3" s="46"/>
      <c r="W3" s="67" t="s">
        <v>136</v>
      </c>
      <c r="X3" s="67"/>
      <c r="Y3" s="67"/>
    </row>
    <row r="4" spans="1:26" ht="18" x14ac:dyDescent="0.15">
      <c r="A4" s="69"/>
      <c r="B4" s="71"/>
      <c r="C4" s="47" t="s">
        <v>5</v>
      </c>
      <c r="D4" s="47" t="s">
        <v>6</v>
      </c>
      <c r="E4" s="47" t="s">
        <v>7</v>
      </c>
      <c r="F4" s="47"/>
      <c r="G4" s="47" t="s">
        <v>5</v>
      </c>
      <c r="H4" s="47" t="s">
        <v>6</v>
      </c>
      <c r="I4" s="47" t="s">
        <v>7</v>
      </c>
      <c r="J4" s="47"/>
      <c r="K4" s="47" t="s">
        <v>5</v>
      </c>
      <c r="L4" s="47" t="s">
        <v>6</v>
      </c>
      <c r="M4" s="47" t="s">
        <v>7</v>
      </c>
      <c r="N4" s="47"/>
      <c r="O4" s="47" t="s">
        <v>5</v>
      </c>
      <c r="P4" s="47" t="s">
        <v>6</v>
      </c>
      <c r="Q4" s="47" t="s">
        <v>7</v>
      </c>
      <c r="R4" s="47"/>
      <c r="S4" s="47" t="s">
        <v>5</v>
      </c>
      <c r="T4" s="47" t="s">
        <v>6</v>
      </c>
      <c r="U4" s="47" t="s">
        <v>7</v>
      </c>
      <c r="V4" s="47"/>
      <c r="W4" s="47" t="s">
        <v>5</v>
      </c>
      <c r="X4" s="47" t="s">
        <v>6</v>
      </c>
      <c r="Y4" s="47" t="s">
        <v>7</v>
      </c>
    </row>
    <row r="5" spans="1:26" x14ac:dyDescent="0.15">
      <c r="A5" s="66" t="s">
        <v>9</v>
      </c>
      <c r="B5" s="16" t="s">
        <v>96</v>
      </c>
      <c r="C5" s="27">
        <v>4.6681664791901012</v>
      </c>
      <c r="D5" s="27">
        <v>7.1824850431995877</v>
      </c>
      <c r="E5" s="27">
        <v>21.218541629358121</v>
      </c>
      <c r="F5" s="27"/>
      <c r="G5" s="27">
        <v>-16.56367544331005</v>
      </c>
      <c r="H5" s="27">
        <v>-20.997701166695464</v>
      </c>
      <c r="I5" s="27">
        <v>-20.886039519806911</v>
      </c>
      <c r="J5" s="27"/>
      <c r="K5" s="27">
        <v>6.1020769602318472</v>
      </c>
      <c r="L5" s="27">
        <v>16.640476603675801</v>
      </c>
      <c r="M5" s="27">
        <v>16.401578765482995</v>
      </c>
      <c r="N5" s="27"/>
      <c r="O5" s="27">
        <v>-7.6869716019943635</v>
      </c>
      <c r="P5" s="27">
        <v>-18.683658079243436</v>
      </c>
      <c r="Q5" s="27">
        <v>-18.80092670721011</v>
      </c>
      <c r="R5" s="27"/>
      <c r="S5" s="27">
        <v>-3.5459327446928421</v>
      </c>
      <c r="T5" s="27">
        <v>-4.076867838599596</v>
      </c>
      <c r="U5" s="27">
        <v>-4.1198136699350973</v>
      </c>
      <c r="V5" s="27"/>
      <c r="W5" s="27">
        <v>-17.495580909529167</v>
      </c>
      <c r="X5" s="27">
        <v>-22.960399706903075</v>
      </c>
      <c r="Y5" s="27">
        <v>-13.09175227281713</v>
      </c>
    </row>
    <row r="6" spans="1:26" x14ac:dyDescent="0.15">
      <c r="A6" s="64"/>
      <c r="B6" s="43" t="s">
        <v>97</v>
      </c>
      <c r="C6" s="27">
        <v>11.303656597774244</v>
      </c>
      <c r="D6" s="27">
        <v>11.128270273411879</v>
      </c>
      <c r="E6" s="27">
        <v>11.286346290229982</v>
      </c>
      <c r="F6" s="27"/>
      <c r="G6" s="27">
        <v>-10.941294100842738</v>
      </c>
      <c r="H6" s="27">
        <v>-10.338154866859925</v>
      </c>
      <c r="I6" s="27">
        <v>-10.20089217977119</v>
      </c>
      <c r="J6" s="27"/>
      <c r="K6" s="27">
        <v>-1.2991178829190055</v>
      </c>
      <c r="L6" s="27">
        <v>-0.59913171731648984</v>
      </c>
      <c r="M6" s="27">
        <v>-0.23064055556494262</v>
      </c>
      <c r="N6" s="27"/>
      <c r="O6" s="27">
        <v>-13.682157946051349</v>
      </c>
      <c r="P6" s="27">
        <v>0.81483468580242779</v>
      </c>
      <c r="Q6" s="27">
        <v>-4.6573463287409071E-2</v>
      </c>
      <c r="R6" s="27"/>
      <c r="S6" s="27">
        <v>-7.6807228915662646</v>
      </c>
      <c r="T6" s="27">
        <v>-7.2459670713454187</v>
      </c>
      <c r="U6" s="27">
        <v>-6.3987868313593932</v>
      </c>
      <c r="V6" s="27"/>
      <c r="W6" s="27">
        <v>-22.034976152623212</v>
      </c>
      <c r="X6" s="27">
        <v>-7.3853588063865301</v>
      </c>
      <c r="Y6" s="27">
        <v>-6.7196312181283986</v>
      </c>
    </row>
    <row r="7" spans="1:26" x14ac:dyDescent="0.15">
      <c r="A7" s="64"/>
      <c r="B7" s="43" t="s">
        <v>98</v>
      </c>
      <c r="C7" s="27">
        <v>4.6397234777984586</v>
      </c>
      <c r="D7" s="27">
        <v>4.0315656252326475</v>
      </c>
      <c r="E7" s="27">
        <v>3.6570566761384917</v>
      </c>
      <c r="F7" s="27"/>
      <c r="G7" s="27">
        <v>-7.6356244441621151</v>
      </c>
      <c r="H7" s="27">
        <v>-7.8990305713522391</v>
      </c>
      <c r="I7" s="27">
        <v>-7.870267770251389</v>
      </c>
      <c r="J7" s="27"/>
      <c r="K7" s="27">
        <v>-1.8569463548830811</v>
      </c>
      <c r="L7" s="27">
        <v>-6.2045780648636892</v>
      </c>
      <c r="M7" s="27">
        <v>-6.2087538566124563</v>
      </c>
      <c r="N7" s="27"/>
      <c r="O7" s="27">
        <v>-13.903293622985283</v>
      </c>
      <c r="P7" s="27">
        <v>-14.083270283255924</v>
      </c>
      <c r="Q7" s="27">
        <v>-14.098697012104349</v>
      </c>
      <c r="R7" s="27"/>
      <c r="S7" s="27">
        <v>-5.4370828585381732</v>
      </c>
      <c r="T7" s="27">
        <v>-10.105288869462372</v>
      </c>
      <c r="U7" s="27">
        <v>-10.448497436230285</v>
      </c>
      <c r="V7" s="27"/>
      <c r="W7" s="27">
        <v>-22.773198617388992</v>
      </c>
      <c r="X7" s="27">
        <v>-30.589870213663552</v>
      </c>
      <c r="Y7" s="27">
        <v>-31.097716274726206</v>
      </c>
    </row>
    <row r="8" spans="1:26" x14ac:dyDescent="0.15">
      <c r="A8" s="64"/>
      <c r="B8" s="43" t="s">
        <v>99</v>
      </c>
      <c r="C8" s="27">
        <v>18.333849489005885</v>
      </c>
      <c r="D8" s="27">
        <v>16.681554776792872</v>
      </c>
      <c r="E8" s="27">
        <v>17.190884973180875</v>
      </c>
      <c r="F8" s="27"/>
      <c r="G8" s="27">
        <v>-8.4009421617377651</v>
      </c>
      <c r="H8" s="27">
        <v>-19.084448981194299</v>
      </c>
      <c r="I8" s="27">
        <v>-19.211530477075467</v>
      </c>
      <c r="J8" s="27"/>
      <c r="K8" s="27">
        <v>-22.114285714285714</v>
      </c>
      <c r="L8" s="27">
        <v>-23.823386705482775</v>
      </c>
      <c r="M8" s="27">
        <v>-25.949537467573787</v>
      </c>
      <c r="N8" s="27"/>
      <c r="O8" s="27">
        <v>21.606749816581072</v>
      </c>
      <c r="P8" s="27">
        <v>-2.5621019108280256</v>
      </c>
      <c r="Q8" s="27">
        <v>-0.22803509757588777</v>
      </c>
      <c r="R8" s="27"/>
      <c r="S8" s="27">
        <v>25.520361990950224</v>
      </c>
      <c r="T8" s="27">
        <v>52.385154679609748</v>
      </c>
      <c r="U8" s="27">
        <v>53.149273754119811</v>
      </c>
      <c r="V8" s="27"/>
      <c r="W8" s="27">
        <v>28.863425209043047</v>
      </c>
      <c r="X8" s="27">
        <v>6.788978217549646</v>
      </c>
      <c r="Y8" s="27">
        <v>7.1258934881080647</v>
      </c>
    </row>
    <row r="9" spans="1:26" x14ac:dyDescent="0.15">
      <c r="A9" s="64"/>
      <c r="B9" s="43" t="s">
        <v>100</v>
      </c>
      <c r="C9" s="27">
        <v>14.909765559116209</v>
      </c>
      <c r="D9" s="27">
        <v>19.143215857354825</v>
      </c>
      <c r="E9" s="27">
        <v>18.621638102157583</v>
      </c>
      <c r="F9" s="27"/>
      <c r="G9" s="27">
        <v>-14.428298840452078</v>
      </c>
      <c r="H9" s="27">
        <v>-7.7287435602673815</v>
      </c>
      <c r="I9" s="27">
        <v>-7.6255058514710701</v>
      </c>
      <c r="J9" s="27"/>
      <c r="K9" s="27">
        <v>35.986277873070328</v>
      </c>
      <c r="L9" s="27">
        <v>31.179992386401651</v>
      </c>
      <c r="M9" s="27">
        <v>32.830519311373699</v>
      </c>
      <c r="N9" s="27"/>
      <c r="O9" s="27">
        <v>4.1750756811301715</v>
      </c>
      <c r="P9" s="27">
        <v>7.5319216293221709</v>
      </c>
      <c r="Q9" s="27">
        <v>7.6506872515287112</v>
      </c>
      <c r="R9" s="27"/>
      <c r="S9" s="27">
        <v>9.4200266376074584</v>
      </c>
      <c r="T9" s="27">
        <v>8.9228907189179019</v>
      </c>
      <c r="U9" s="27">
        <v>8.236385165067194</v>
      </c>
      <c r="V9" s="27"/>
      <c r="W9" s="27">
        <v>52.420306965761512</v>
      </c>
      <c r="X9" s="27">
        <v>68.911772538774684</v>
      </c>
      <c r="Y9" s="27">
        <v>69.591447513525438</v>
      </c>
    </row>
    <row r="10" spans="1:26" x14ac:dyDescent="0.15">
      <c r="A10" s="64"/>
      <c r="B10" s="43" t="s">
        <v>101</v>
      </c>
      <c r="C10" s="27">
        <v>31.58458244111349</v>
      </c>
      <c r="D10" s="27">
        <v>16.354699703743602</v>
      </c>
      <c r="E10" s="27">
        <v>16.405928365582547</v>
      </c>
      <c r="F10" s="27"/>
      <c r="G10" s="27">
        <v>-12.286411716842961</v>
      </c>
      <c r="H10" s="27">
        <v>13.963312308315491</v>
      </c>
      <c r="I10" s="27">
        <v>14.588859416445624</v>
      </c>
      <c r="J10" s="27"/>
      <c r="K10" s="27">
        <v>21.938775510204081</v>
      </c>
      <c r="L10" s="27">
        <v>-5.092921702041231</v>
      </c>
      <c r="M10" s="27">
        <v>-5.2469135802469129</v>
      </c>
      <c r="N10" s="27"/>
      <c r="O10" s="27">
        <v>0.53252187143400531</v>
      </c>
      <c r="P10" s="27">
        <v>12.332138462361563</v>
      </c>
      <c r="Q10" s="27">
        <v>10.765472312703583</v>
      </c>
      <c r="R10" s="27"/>
      <c r="S10" s="27">
        <v>-6.8104426787741197</v>
      </c>
      <c r="T10" s="27">
        <v>-8.8683558773099627</v>
      </c>
      <c r="U10" s="27">
        <v>-8.2046757829730925</v>
      </c>
      <c r="V10" s="27"/>
      <c r="W10" s="27">
        <v>31.852248394004285</v>
      </c>
      <c r="X10" s="27">
        <v>28.83113385402639</v>
      </c>
      <c r="Y10" s="27">
        <v>28.509674763277072</v>
      </c>
    </row>
    <row r="11" spans="1:26" x14ac:dyDescent="0.15">
      <c r="A11" s="64"/>
      <c r="B11" s="43" t="s">
        <v>17</v>
      </c>
      <c r="C11" s="27">
        <v>-13.473483038700429</v>
      </c>
      <c r="D11" s="27">
        <v>-13.781999437125938</v>
      </c>
      <c r="E11" s="27">
        <v>-14.76207545348584</v>
      </c>
      <c r="F11" s="27"/>
      <c r="G11" s="27">
        <v>2.2197680839315295</v>
      </c>
      <c r="H11" s="27">
        <v>4.3487714602688836</v>
      </c>
      <c r="I11" s="27">
        <v>4.1572298412337112</v>
      </c>
      <c r="J11" s="27"/>
      <c r="K11" s="27">
        <v>-18.695980985306829</v>
      </c>
      <c r="L11" s="27">
        <v>-18.415571836337438</v>
      </c>
      <c r="M11" s="27">
        <v>-18.854320609936323</v>
      </c>
      <c r="N11" s="27"/>
      <c r="O11" s="27">
        <v>8.9097069962128774</v>
      </c>
      <c r="P11" s="27">
        <v>8.4513380162602036</v>
      </c>
      <c r="Q11" s="27">
        <v>11.183373348935604</v>
      </c>
      <c r="R11" s="27"/>
      <c r="S11" s="27">
        <v>-8.546852122986822</v>
      </c>
      <c r="T11" s="27">
        <v>-3.9470423170483895</v>
      </c>
      <c r="U11" s="27">
        <v>-3.757216420086408</v>
      </c>
      <c r="V11" s="27"/>
      <c r="W11" s="27">
        <v>-28.375537505972286</v>
      </c>
      <c r="X11" s="27">
        <v>-23.539309086115058</v>
      </c>
      <c r="Y11" s="27">
        <v>-22.91041456781273</v>
      </c>
    </row>
    <row r="12" spans="1:26" x14ac:dyDescent="0.15">
      <c r="A12" s="64"/>
      <c r="B12" s="43" t="s">
        <v>102</v>
      </c>
      <c r="C12" s="27">
        <v>-10.820715206185568</v>
      </c>
      <c r="D12" s="27">
        <v>-13.223646272157058</v>
      </c>
      <c r="E12" s="27">
        <v>-10.017224388528986</v>
      </c>
      <c r="F12" s="27"/>
      <c r="G12" s="27">
        <v>-2.0320614134116051</v>
      </c>
      <c r="H12" s="27">
        <v>-1.5639802940648686</v>
      </c>
      <c r="I12" s="27">
        <v>-1.2557337144689966</v>
      </c>
      <c r="J12" s="27"/>
      <c r="K12" s="27">
        <v>-9.9101175386033649E-2</v>
      </c>
      <c r="L12" s="27">
        <v>0.25205753105206685</v>
      </c>
      <c r="M12" s="27">
        <v>-0.18272341315585075</v>
      </c>
      <c r="N12" s="27"/>
      <c r="O12" s="27">
        <v>-13.694142616559393</v>
      </c>
      <c r="P12" s="27">
        <v>-14.681329782235508</v>
      </c>
      <c r="Q12" s="27">
        <v>-15.306508048997966</v>
      </c>
      <c r="R12" s="27"/>
      <c r="S12" s="27">
        <v>5.4716527224613083</v>
      </c>
      <c r="T12" s="27">
        <v>9.1169419917204237</v>
      </c>
      <c r="U12" s="27">
        <v>10.025576595305505</v>
      </c>
      <c r="V12" s="27"/>
      <c r="W12" s="27">
        <v>-20.550096649484537</v>
      </c>
      <c r="X12" s="27">
        <v>-20.276748885567606</v>
      </c>
      <c r="Y12" s="27">
        <v>-17.354220266041331</v>
      </c>
    </row>
    <row r="13" spans="1:26" x14ac:dyDescent="0.15">
      <c r="A13" s="65"/>
      <c r="B13" s="57" t="s">
        <v>103</v>
      </c>
      <c r="C13" s="58">
        <v>4.1002277904328022</v>
      </c>
      <c r="D13" s="58">
        <v>10.33234859675037</v>
      </c>
      <c r="E13" s="58">
        <v>11.71867962164597</v>
      </c>
      <c r="F13" s="58"/>
      <c r="G13" s="58">
        <v>7.6586433260393871</v>
      </c>
      <c r="H13" s="58">
        <v>19.184684383158178</v>
      </c>
      <c r="I13" s="58">
        <v>17.441338079275667</v>
      </c>
      <c r="J13" s="58"/>
      <c r="K13" s="58">
        <v>-48.373983739837399</v>
      </c>
      <c r="L13" s="58">
        <v>-52.337358419919497</v>
      </c>
      <c r="M13" s="58">
        <v>-51.359463276836159</v>
      </c>
      <c r="N13" s="58"/>
      <c r="O13" s="58">
        <v>9.8425196850393704</v>
      </c>
      <c r="P13" s="58">
        <v>33.155269256451547</v>
      </c>
      <c r="Q13" s="58">
        <v>28.136721113127646</v>
      </c>
      <c r="R13" s="58"/>
      <c r="S13" s="58" t="s">
        <v>0</v>
      </c>
      <c r="T13" s="58" t="s">
        <v>0</v>
      </c>
      <c r="U13" s="58" t="s">
        <v>0</v>
      </c>
      <c r="V13" s="58"/>
      <c r="W13" s="58" t="s">
        <v>0</v>
      </c>
      <c r="X13" s="58" t="s">
        <v>0</v>
      </c>
      <c r="Y13" s="58" t="s">
        <v>0</v>
      </c>
    </row>
    <row r="14" spans="1:26" x14ac:dyDescent="0.15">
      <c r="A14" s="64" t="s">
        <v>139</v>
      </c>
      <c r="B14" s="16" t="s">
        <v>96</v>
      </c>
      <c r="C14" s="27">
        <v>-5.6043659480044381</v>
      </c>
      <c r="D14" s="27">
        <v>-3.9450183484292474</v>
      </c>
      <c r="E14" s="27">
        <v>15.329464629694575</v>
      </c>
      <c r="F14" s="27"/>
      <c r="G14" s="27">
        <v>-20.041296060991108</v>
      </c>
      <c r="H14" s="27">
        <v>-20.33557699102537</v>
      </c>
      <c r="I14" s="27">
        <v>-20.352774636177749</v>
      </c>
      <c r="J14" s="27"/>
      <c r="K14" s="27">
        <v>12.808390608239643</v>
      </c>
      <c r="L14" s="27">
        <v>12.478401238914175</v>
      </c>
      <c r="M14" s="27">
        <v>11.696699435956944</v>
      </c>
      <c r="N14" s="27"/>
      <c r="O14" s="27">
        <v>-13.093854551857723</v>
      </c>
      <c r="P14" s="27">
        <v>-24.247258651226829</v>
      </c>
      <c r="Q14" s="27">
        <v>-24.391636133412362</v>
      </c>
      <c r="R14" s="27"/>
      <c r="S14" s="27">
        <v>-5.4058434979940833</v>
      </c>
      <c r="T14" s="27">
        <v>3.4142839481806173</v>
      </c>
      <c r="U14" s="27">
        <v>3.455456106398473</v>
      </c>
      <c r="V14" s="27"/>
      <c r="W14" s="27">
        <v>-30.003898167861102</v>
      </c>
      <c r="X14" s="27">
        <v>-32.573234626561735</v>
      </c>
      <c r="Y14" s="27">
        <v>-19.744554992545346</v>
      </c>
    </row>
    <row r="15" spans="1:26" x14ac:dyDescent="0.15">
      <c r="A15" s="64"/>
      <c r="B15" s="43" t="s">
        <v>97</v>
      </c>
      <c r="C15" s="27">
        <v>27.925531914893615</v>
      </c>
      <c r="D15" s="27">
        <v>18.156778628187002</v>
      </c>
      <c r="E15" s="27">
        <v>18.530688003210514</v>
      </c>
      <c r="F15" s="27"/>
      <c r="G15" s="27">
        <v>-14.998514998514997</v>
      </c>
      <c r="H15" s="27">
        <v>-9.0128932439401765</v>
      </c>
      <c r="I15" s="27">
        <v>-9.224030302389064</v>
      </c>
      <c r="J15" s="27"/>
      <c r="K15" s="27">
        <v>-5.4856743535988821</v>
      </c>
      <c r="L15" s="27">
        <v>-3.654831542193806</v>
      </c>
      <c r="M15" s="27">
        <v>-2.4639843349340294</v>
      </c>
      <c r="N15" s="27"/>
      <c r="O15" s="27">
        <v>-6.4325323475046217</v>
      </c>
      <c r="P15" s="27">
        <v>17.009460159081282</v>
      </c>
      <c r="Q15" s="27">
        <v>15.138261513826151</v>
      </c>
      <c r="R15" s="27"/>
      <c r="S15" s="27">
        <v>-7.5464243382062426</v>
      </c>
      <c r="T15" s="27">
        <v>-16.330799243795504</v>
      </c>
      <c r="U15" s="27">
        <v>-14.974571873378309</v>
      </c>
      <c r="V15" s="27"/>
      <c r="W15" s="27">
        <v>-11.094224924012158</v>
      </c>
      <c r="X15" s="27">
        <v>1.4039877151074929</v>
      </c>
      <c r="Y15" s="27">
        <v>2.7389701271664704</v>
      </c>
    </row>
    <row r="16" spans="1:26" x14ac:dyDescent="0.15">
      <c r="A16" s="64"/>
      <c r="B16" s="43" t="s">
        <v>98</v>
      </c>
      <c r="C16" s="27">
        <v>104.05156537753221</v>
      </c>
      <c r="D16" s="27">
        <v>123.24595649749024</v>
      </c>
      <c r="E16" s="27">
        <v>123.06988447901178</v>
      </c>
      <c r="F16" s="27"/>
      <c r="G16" s="27">
        <v>15.523465703971121</v>
      </c>
      <c r="H16" s="27">
        <v>13.955231338063356</v>
      </c>
      <c r="I16" s="27">
        <v>12.972363226170334</v>
      </c>
      <c r="J16" s="27"/>
      <c r="K16" s="27">
        <v>23.125</v>
      </c>
      <c r="L16" s="27">
        <v>28.684175910904546</v>
      </c>
      <c r="M16" s="27">
        <v>29.841601234511867</v>
      </c>
      <c r="N16" s="27"/>
      <c r="O16" s="27">
        <v>-28.934010152284262</v>
      </c>
      <c r="P16" s="27">
        <v>-18.941020136972302</v>
      </c>
      <c r="Q16" s="27">
        <v>-18.047399328859058</v>
      </c>
      <c r="R16" s="27"/>
      <c r="S16" s="27">
        <v>-7.6785714285714288</v>
      </c>
      <c r="T16" s="27">
        <v>-17.326607818411098</v>
      </c>
      <c r="U16" s="27">
        <v>-17.637022819364471</v>
      </c>
      <c r="V16" s="27"/>
      <c r="W16" s="27">
        <v>90.423572744014734</v>
      </c>
      <c r="X16" s="27">
        <v>119.38650306748467</v>
      </c>
      <c r="Y16" s="27">
        <v>120.86240420908155</v>
      </c>
    </row>
    <row r="17" spans="1:25" x14ac:dyDescent="0.15">
      <c r="A17" s="64"/>
      <c r="B17" s="43" t="s">
        <v>99</v>
      </c>
      <c r="C17" s="27">
        <v>-5.2041633306645316</v>
      </c>
      <c r="D17" s="27">
        <v>1.1916137372828959</v>
      </c>
      <c r="E17" s="27">
        <v>2.8693815279896726</v>
      </c>
      <c r="F17" s="27"/>
      <c r="G17" s="27">
        <v>2.5337837837837838</v>
      </c>
      <c r="H17" s="27">
        <v>6.2322946175637393</v>
      </c>
      <c r="I17" s="27">
        <v>6.9248759340596653</v>
      </c>
      <c r="J17" s="27"/>
      <c r="K17" s="27">
        <v>-3.7067545304777592</v>
      </c>
      <c r="L17" s="27">
        <v>-12.334640522875818</v>
      </c>
      <c r="M17" s="27">
        <v>-21.355028007468658</v>
      </c>
      <c r="N17" s="27"/>
      <c r="O17" s="27">
        <v>25.149700598802394</v>
      </c>
      <c r="P17" s="27">
        <v>41.482762734104732</v>
      </c>
      <c r="Q17" s="27">
        <v>56.878306878306887</v>
      </c>
      <c r="R17" s="27"/>
      <c r="S17" s="27">
        <v>7.9972658920027344</v>
      </c>
      <c r="T17" s="27">
        <v>15.753973272627631</v>
      </c>
      <c r="U17" s="27">
        <v>16.054827690578115</v>
      </c>
      <c r="V17" s="27"/>
      <c r="W17" s="27">
        <v>26.501200960768617</v>
      </c>
      <c r="X17" s="27">
        <v>54.336462256196953</v>
      </c>
      <c r="Y17" s="27">
        <v>57.493251965731716</v>
      </c>
    </row>
    <row r="18" spans="1:25" x14ac:dyDescent="0.15">
      <c r="A18" s="64"/>
      <c r="B18" s="43" t="s">
        <v>100</v>
      </c>
      <c r="C18" s="27">
        <v>8.4002470660901789</v>
      </c>
      <c r="D18" s="27">
        <v>13.13961468289172</v>
      </c>
      <c r="E18" s="27">
        <v>12.148599562739934</v>
      </c>
      <c r="F18" s="27"/>
      <c r="G18" s="27">
        <v>-22.526115859449192</v>
      </c>
      <c r="H18" s="27">
        <v>-20.253576553785155</v>
      </c>
      <c r="I18" s="27">
        <v>-20.518527614895774</v>
      </c>
      <c r="J18" s="27"/>
      <c r="K18" s="27">
        <v>9.5121353272860993</v>
      </c>
      <c r="L18" s="27">
        <v>15.255180602192828</v>
      </c>
      <c r="M18" s="27">
        <v>17.271480716120436</v>
      </c>
      <c r="N18" s="27"/>
      <c r="O18" s="27">
        <v>14.909335124244461</v>
      </c>
      <c r="P18" s="27">
        <v>21.857193445578339</v>
      </c>
      <c r="Q18" s="27">
        <v>22.456440828694706</v>
      </c>
      <c r="R18" s="27"/>
      <c r="S18" s="27">
        <v>0.89616208844730172</v>
      </c>
      <c r="T18" s="27">
        <v>7.698302622019682</v>
      </c>
      <c r="U18" s="27">
        <v>7.5728233680303401</v>
      </c>
      <c r="V18" s="27"/>
      <c r="W18" s="27">
        <v>6.6296067531397984</v>
      </c>
      <c r="X18" s="27">
        <v>36.472892221682876</v>
      </c>
      <c r="Y18" s="27">
        <v>37.700769508857093</v>
      </c>
    </row>
    <row r="19" spans="1:25" x14ac:dyDescent="0.15">
      <c r="A19" s="64"/>
      <c r="B19" s="43" t="s">
        <v>101</v>
      </c>
      <c r="C19" s="27">
        <v>24.931756141947226</v>
      </c>
      <c r="D19" s="27">
        <v>0.98563116019475117</v>
      </c>
      <c r="E19" s="27">
        <v>0.64919157275845174</v>
      </c>
      <c r="F19" s="27"/>
      <c r="G19" s="27">
        <v>-33.066278222869627</v>
      </c>
      <c r="H19" s="27">
        <v>-10.806679209783631</v>
      </c>
      <c r="I19" s="27">
        <v>-10.539126201776803</v>
      </c>
      <c r="J19" s="27"/>
      <c r="K19" s="27">
        <v>9.0315560391730134</v>
      </c>
      <c r="L19" s="27">
        <v>0.52735662491760049</v>
      </c>
      <c r="M19" s="27">
        <v>0.50333287988028841</v>
      </c>
      <c r="N19" s="27"/>
      <c r="O19" s="27">
        <v>20.359281437125748</v>
      </c>
      <c r="P19" s="27">
        <v>24.144262295081965</v>
      </c>
      <c r="Q19" s="27">
        <v>20.871683811586355</v>
      </c>
      <c r="R19" s="27"/>
      <c r="S19" s="27">
        <v>-13.764510779436154</v>
      </c>
      <c r="T19" s="27">
        <v>6.6659623917177262</v>
      </c>
      <c r="U19" s="27">
        <v>9.1489361702127656</v>
      </c>
      <c r="V19" s="27"/>
      <c r="W19" s="27">
        <v>-5.3685168334849864</v>
      </c>
      <c r="X19" s="27">
        <v>19.902624391402448</v>
      </c>
      <c r="Y19" s="27">
        <v>19.390004899559042</v>
      </c>
    </row>
    <row r="20" spans="1:25" x14ac:dyDescent="0.15">
      <c r="A20" s="64"/>
      <c r="B20" s="43" t="s">
        <v>17</v>
      </c>
      <c r="C20" s="27">
        <v>-14.03236310806072</v>
      </c>
      <c r="D20" s="27">
        <v>-14.176466208800925</v>
      </c>
      <c r="E20" s="27">
        <v>-15.210074210334982</v>
      </c>
      <c r="F20" s="27"/>
      <c r="G20" s="27">
        <v>-0.12237762237762238</v>
      </c>
      <c r="H20" s="27">
        <v>2.6406617995441826</v>
      </c>
      <c r="I20" s="27">
        <v>2.3862744224675945</v>
      </c>
      <c r="J20" s="27"/>
      <c r="K20" s="27">
        <v>-15.829394947196452</v>
      </c>
      <c r="L20" s="27">
        <v>-14.833306097143906</v>
      </c>
      <c r="M20" s="27">
        <v>-14.890361033960778</v>
      </c>
      <c r="N20" s="27"/>
      <c r="O20" s="27">
        <v>6.8140856786357968</v>
      </c>
      <c r="P20" s="27">
        <v>4.5260073738303861</v>
      </c>
      <c r="Q20" s="27">
        <v>6.9410440513607421</v>
      </c>
      <c r="R20" s="27"/>
      <c r="S20" s="27">
        <v>-8.806541631514051</v>
      </c>
      <c r="T20" s="27">
        <v>-4.0410163888923929</v>
      </c>
      <c r="U20" s="27">
        <v>-3.8740241455888622</v>
      </c>
      <c r="V20" s="27"/>
      <c r="W20" s="27">
        <v>-29.60272531436301</v>
      </c>
      <c r="X20" s="27">
        <v>-24.750152178069492</v>
      </c>
      <c r="Y20" s="27">
        <v>-24.046126790868673</v>
      </c>
    </row>
    <row r="21" spans="1:25" x14ac:dyDescent="0.15">
      <c r="A21" s="64"/>
      <c r="B21" s="43" t="s">
        <v>102</v>
      </c>
      <c r="C21" s="27">
        <v>-15.479528883903534</v>
      </c>
      <c r="D21" s="27">
        <v>-17.633263481339988</v>
      </c>
      <c r="E21" s="27">
        <v>-17.836827128694569</v>
      </c>
      <c r="F21" s="27"/>
      <c r="G21" s="27">
        <v>-2.0523272348089865</v>
      </c>
      <c r="H21" s="27">
        <v>-1.87056395948984</v>
      </c>
      <c r="I21" s="27">
        <v>-0.86148992413384096</v>
      </c>
      <c r="J21" s="27"/>
      <c r="K21" s="27">
        <v>5.9811275102830876</v>
      </c>
      <c r="L21" s="27">
        <v>9.347928118991728</v>
      </c>
      <c r="M21" s="27">
        <v>9.1125251202881969</v>
      </c>
      <c r="N21" s="27"/>
      <c r="O21" s="27">
        <v>-18.729738368111047</v>
      </c>
      <c r="P21" s="27">
        <v>-16.306943680656154</v>
      </c>
      <c r="Q21" s="27">
        <v>-16.337691141404672</v>
      </c>
      <c r="R21" s="27"/>
      <c r="S21" s="27">
        <v>15.815495252542277</v>
      </c>
      <c r="T21" s="27">
        <v>10.822713220402832</v>
      </c>
      <c r="U21" s="27">
        <v>12.428626138140052</v>
      </c>
      <c r="V21" s="27"/>
      <c r="W21" s="27">
        <v>-17.418476083647143</v>
      </c>
      <c r="X21" s="27">
        <v>-18.025282836448543</v>
      </c>
      <c r="Y21" s="27">
        <v>-16.401026347567253</v>
      </c>
    </row>
    <row r="22" spans="1:25" x14ac:dyDescent="0.15">
      <c r="A22" s="65"/>
      <c r="B22" s="57" t="s">
        <v>103</v>
      </c>
      <c r="C22" s="58">
        <v>22.222222222222221</v>
      </c>
      <c r="D22" s="58">
        <v>74.285714285714292</v>
      </c>
      <c r="E22" s="58">
        <v>75.659824046920818</v>
      </c>
      <c r="F22" s="58"/>
      <c r="G22" s="58">
        <v>-5.4545454545454541</v>
      </c>
      <c r="H22" s="58">
        <v>-4.1803278688524594</v>
      </c>
      <c r="I22" s="58">
        <v>-4.298831385642738</v>
      </c>
      <c r="J22" s="58"/>
      <c r="K22" s="58">
        <v>11.538461538461538</v>
      </c>
      <c r="L22" s="58">
        <v>8.6398631308810945</v>
      </c>
      <c r="M22" s="58">
        <v>8.6785870039249904</v>
      </c>
      <c r="N22" s="58"/>
      <c r="O22" s="58">
        <v>18.96551724137931</v>
      </c>
      <c r="P22" s="58">
        <v>17.795275590551181</v>
      </c>
      <c r="Q22" s="58">
        <v>18.218298555377206</v>
      </c>
      <c r="R22" s="58"/>
      <c r="S22" s="58" t="s">
        <v>0</v>
      </c>
      <c r="T22" s="58" t="s">
        <v>0</v>
      </c>
      <c r="U22" s="58" t="s">
        <v>0</v>
      </c>
      <c r="V22" s="58"/>
      <c r="W22" s="58" t="s">
        <v>0</v>
      </c>
      <c r="X22" s="58" t="s">
        <v>0</v>
      </c>
      <c r="Y22" s="58" t="s">
        <v>0</v>
      </c>
    </row>
    <row r="23" spans="1:25" x14ac:dyDescent="0.15">
      <c r="A23" s="64" t="s">
        <v>11</v>
      </c>
      <c r="B23" s="16" t="s">
        <v>96</v>
      </c>
      <c r="C23" s="27">
        <v>-9.7652916073968719</v>
      </c>
      <c r="D23" s="27">
        <v>-6.9963679054921668</v>
      </c>
      <c r="E23" s="27">
        <v>-6.9335689889182222</v>
      </c>
      <c r="F23" s="27"/>
      <c r="G23" s="27">
        <v>-45.952549854181449</v>
      </c>
      <c r="H23" s="27">
        <v>-47.742011834319527</v>
      </c>
      <c r="I23" s="27">
        <v>-47.955271181483454</v>
      </c>
      <c r="J23" s="27"/>
      <c r="K23" s="27">
        <v>34.738223712994021</v>
      </c>
      <c r="L23" s="27">
        <v>35.834956293310384</v>
      </c>
      <c r="M23" s="27">
        <v>32.494226327944574</v>
      </c>
      <c r="N23" s="27"/>
      <c r="O23" s="27">
        <v>-7.0245697586318867</v>
      </c>
      <c r="P23" s="27">
        <v>-17.247396441154571</v>
      </c>
      <c r="Q23" s="27">
        <v>-17.322642496078089</v>
      </c>
      <c r="R23" s="27"/>
      <c r="S23" s="27">
        <v>-17.28754365541327</v>
      </c>
      <c r="T23" s="27">
        <v>-15.291115438855684</v>
      </c>
      <c r="U23" s="27">
        <v>-14.973013998988025</v>
      </c>
      <c r="V23" s="27"/>
      <c r="W23" s="27">
        <v>-49.466571834992891</v>
      </c>
      <c r="X23" s="27">
        <v>-53.721979674945885</v>
      </c>
      <c r="Y23" s="27">
        <v>-54.886124658821423</v>
      </c>
    </row>
    <row r="24" spans="1:25" x14ac:dyDescent="0.15">
      <c r="A24" s="64"/>
      <c r="B24" s="43" t="s">
        <v>97</v>
      </c>
      <c r="C24" s="27">
        <v>27.906976744186046</v>
      </c>
      <c r="D24" s="27">
        <v>25</v>
      </c>
      <c r="E24" s="27">
        <v>23.157394198763669</v>
      </c>
      <c r="F24" s="27"/>
      <c r="G24" s="27">
        <v>-20</v>
      </c>
      <c r="H24" s="27">
        <v>-8.8929219600725951</v>
      </c>
      <c r="I24" s="27">
        <v>-10.463320463320464</v>
      </c>
      <c r="J24" s="27"/>
      <c r="K24" s="27">
        <v>-9.6590909090909083</v>
      </c>
      <c r="L24" s="27">
        <v>-5.6573705179282872</v>
      </c>
      <c r="M24" s="27">
        <v>-3.0185424752048298</v>
      </c>
      <c r="N24" s="27"/>
      <c r="O24" s="27">
        <v>0</v>
      </c>
      <c r="P24" s="27">
        <v>-7.4746621621621632</v>
      </c>
      <c r="Q24" s="27">
        <v>-7.6478434859937741</v>
      </c>
      <c r="R24" s="27"/>
      <c r="S24" s="27">
        <v>3.7735849056603774</v>
      </c>
      <c r="T24" s="27">
        <v>0.68461889548151522</v>
      </c>
      <c r="U24" s="27">
        <v>1.0110736639383726</v>
      </c>
      <c r="V24" s="27"/>
      <c r="W24" s="27">
        <v>-4.0697674418604652</v>
      </c>
      <c r="X24" s="27">
        <v>9.0744101633393831E-2</v>
      </c>
      <c r="Y24" s="27">
        <v>-0.23775558725630053</v>
      </c>
    </row>
    <row r="25" spans="1:25" x14ac:dyDescent="0.15">
      <c r="A25" s="64"/>
      <c r="B25" s="43" t="s">
        <v>98</v>
      </c>
      <c r="C25" s="51" t="s">
        <v>0</v>
      </c>
      <c r="D25" s="51" t="s">
        <v>0</v>
      </c>
      <c r="E25" s="51" t="s">
        <v>0</v>
      </c>
      <c r="F25" s="51"/>
      <c r="G25" s="27">
        <v>-3.225806451612903</v>
      </c>
      <c r="H25" s="27">
        <v>-3.5764375876577841</v>
      </c>
      <c r="I25" s="27">
        <v>-5.1061906913691821</v>
      </c>
      <c r="J25" s="27"/>
      <c r="K25" s="27">
        <v>0</v>
      </c>
      <c r="L25" s="27">
        <v>-0.18181818181818182</v>
      </c>
      <c r="M25" s="27">
        <v>0</v>
      </c>
      <c r="N25" s="27"/>
      <c r="O25" s="27">
        <v>-75</v>
      </c>
      <c r="P25" s="27">
        <v>-75.409836065573771</v>
      </c>
      <c r="Q25" s="27">
        <v>-74.285714285714292</v>
      </c>
      <c r="R25" s="27"/>
      <c r="S25" s="27">
        <v>-46.666666666666664</v>
      </c>
      <c r="T25" s="27">
        <v>-40.74074074074074</v>
      </c>
      <c r="U25" s="27">
        <v>-40.74074074074074</v>
      </c>
      <c r="V25" s="27"/>
      <c r="W25" s="27" t="s">
        <v>0</v>
      </c>
      <c r="X25" s="27" t="s">
        <v>0</v>
      </c>
      <c r="Y25" s="27" t="s">
        <v>0</v>
      </c>
    </row>
    <row r="26" spans="1:25" x14ac:dyDescent="0.15">
      <c r="A26" s="64"/>
      <c r="B26" s="43" t="s">
        <v>99</v>
      </c>
      <c r="C26" s="27">
        <v>71.428571428571431</v>
      </c>
      <c r="D26" s="27">
        <v>42.268041237113401</v>
      </c>
      <c r="E26" s="27">
        <v>31.958762886597935</v>
      </c>
      <c r="F26" s="27"/>
      <c r="G26" s="27">
        <v>0</v>
      </c>
      <c r="H26" s="27">
        <v>9.0579710144927539</v>
      </c>
      <c r="I26" s="27">
        <v>15.625</v>
      </c>
      <c r="J26" s="27"/>
      <c r="K26" s="27">
        <v>-13.333333333333334</v>
      </c>
      <c r="L26" s="27">
        <v>0.33222591362126247</v>
      </c>
      <c r="M26" s="27">
        <v>-0.67567567567567566</v>
      </c>
      <c r="N26" s="27"/>
      <c r="O26" s="27">
        <v>0</v>
      </c>
      <c r="P26" s="27">
        <v>8.0794701986754962</v>
      </c>
      <c r="Q26" s="27">
        <v>5.4421768707482991</v>
      </c>
      <c r="R26" s="27"/>
      <c r="S26" s="27">
        <v>0</v>
      </c>
      <c r="T26" s="27">
        <v>-5.6372549019607847</v>
      </c>
      <c r="U26" s="27">
        <v>-4.838709677419355</v>
      </c>
      <c r="V26" s="27"/>
      <c r="W26" s="27">
        <v>48.571428571428569</v>
      </c>
      <c r="X26" s="27">
        <v>58.762886597938149</v>
      </c>
      <c r="Y26" s="27">
        <v>52.0618556701031</v>
      </c>
    </row>
    <row r="27" spans="1:25" x14ac:dyDescent="0.15">
      <c r="A27" s="64"/>
      <c r="B27" s="43" t="s">
        <v>100</v>
      </c>
      <c r="C27" s="27">
        <v>-10.589651022864018</v>
      </c>
      <c r="D27" s="27">
        <v>1.2692290442660448</v>
      </c>
      <c r="E27" s="27">
        <v>-1.9676904292288906</v>
      </c>
      <c r="F27" s="27"/>
      <c r="G27" s="27">
        <v>-47.779273216689099</v>
      </c>
      <c r="H27" s="27">
        <v>-49.034543844109827</v>
      </c>
      <c r="I27" s="27">
        <v>-46.203592814371255</v>
      </c>
      <c r="J27" s="27"/>
      <c r="K27" s="27">
        <v>9.0206185567010309</v>
      </c>
      <c r="L27" s="27">
        <v>27.042057698992007</v>
      </c>
      <c r="M27" s="27">
        <v>25.200356188780056</v>
      </c>
      <c r="N27" s="27"/>
      <c r="O27" s="27">
        <v>3.664302600472813</v>
      </c>
      <c r="P27" s="27">
        <v>4.5690834473324209</v>
      </c>
      <c r="Q27" s="27">
        <v>7.2901849217638688</v>
      </c>
      <c r="R27" s="27"/>
      <c r="S27" s="27">
        <v>-11.402508551881414</v>
      </c>
      <c r="T27" s="27">
        <v>-8.1305599162742013</v>
      </c>
      <c r="U27" s="27">
        <v>-7.7560490553529995</v>
      </c>
      <c r="V27" s="27"/>
      <c r="W27" s="27">
        <v>-53.249097472924191</v>
      </c>
      <c r="X27" s="27">
        <v>-37.009463156478454</v>
      </c>
      <c r="Y27" s="27">
        <v>-34.652953883723114</v>
      </c>
    </row>
    <row r="28" spans="1:25" x14ac:dyDescent="0.15">
      <c r="A28" s="64"/>
      <c r="B28" s="43" t="s">
        <v>101</v>
      </c>
      <c r="C28" s="27">
        <v>0</v>
      </c>
      <c r="D28" s="27">
        <v>-2.0930232558139537</v>
      </c>
      <c r="E28" s="27">
        <v>-1.8614270941054809</v>
      </c>
      <c r="F28" s="27"/>
      <c r="G28" s="27">
        <v>-22.5</v>
      </c>
      <c r="H28" s="27">
        <v>-18.493383101459109</v>
      </c>
      <c r="I28" s="27">
        <v>-19.459079733052338</v>
      </c>
      <c r="J28" s="27"/>
      <c r="K28" s="27">
        <v>6.854838709677419</v>
      </c>
      <c r="L28" s="27">
        <v>18.526228143213988</v>
      </c>
      <c r="M28" s="27">
        <v>20.80244221543829</v>
      </c>
      <c r="N28" s="27"/>
      <c r="O28" s="27">
        <v>-0.37735849056603776</v>
      </c>
      <c r="P28" s="27">
        <v>-14.541622760800843</v>
      </c>
      <c r="Q28" s="27">
        <v>-17.184115523465703</v>
      </c>
      <c r="R28" s="27"/>
      <c r="S28" s="27">
        <v>-9.0909090909090917</v>
      </c>
      <c r="T28" s="27">
        <v>1.1097410604192355</v>
      </c>
      <c r="U28" s="27">
        <v>1.3513513513513513</v>
      </c>
      <c r="V28" s="27"/>
      <c r="W28" s="27">
        <v>-25</v>
      </c>
      <c r="X28" s="27">
        <v>-18.272425249169437</v>
      </c>
      <c r="Y28" s="27">
        <v>-19.855222337125127</v>
      </c>
    </row>
    <row r="29" spans="1:25" x14ac:dyDescent="0.15">
      <c r="A29" s="64"/>
      <c r="B29" s="43" t="s">
        <v>17</v>
      </c>
      <c r="C29" s="27">
        <v>-6.4094713206776897</v>
      </c>
      <c r="D29" s="27">
        <v>-6.9842090469211149</v>
      </c>
      <c r="E29" s="27">
        <v>-6.7799887215016525</v>
      </c>
      <c r="F29" s="27"/>
      <c r="G29" s="27">
        <v>-1.0359869138495092</v>
      </c>
      <c r="H29" s="27">
        <v>0.31810958187072175</v>
      </c>
      <c r="I29" s="27">
        <v>0.53177086033957288</v>
      </c>
      <c r="J29" s="27"/>
      <c r="K29" s="27">
        <v>-0.17630853994490359</v>
      </c>
      <c r="L29" s="27">
        <v>-0.96071607236031686</v>
      </c>
      <c r="M29" s="27">
        <v>-1.2680665237773219</v>
      </c>
      <c r="N29" s="27"/>
      <c r="O29" s="27">
        <v>-8.2459432608455678</v>
      </c>
      <c r="P29" s="27">
        <v>-16.323859285128478</v>
      </c>
      <c r="Q29" s="27">
        <v>-12.585405380618791</v>
      </c>
      <c r="R29" s="27"/>
      <c r="S29" s="27">
        <v>-13.715110683349375</v>
      </c>
      <c r="T29" s="27">
        <v>-9.3212472900520567</v>
      </c>
      <c r="U29" s="27">
        <v>-8.3081560966540273</v>
      </c>
      <c r="V29" s="27"/>
      <c r="W29" s="27">
        <v>-26.80138803837518</v>
      </c>
      <c r="X29" s="27">
        <v>-29.878581323910293</v>
      </c>
      <c r="Y29" s="27">
        <v>-25.837428502376543</v>
      </c>
    </row>
    <row r="30" spans="1:25" x14ac:dyDescent="0.15">
      <c r="A30" s="64"/>
      <c r="B30" s="43" t="s">
        <v>102</v>
      </c>
      <c r="C30" s="27">
        <v>-4.3478260869565215</v>
      </c>
      <c r="D30" s="27">
        <v>9.4323412089598033</v>
      </c>
      <c r="E30" s="27">
        <v>9.9845110570227398</v>
      </c>
      <c r="F30" s="27"/>
      <c r="G30" s="27">
        <v>-11.904761904761903</v>
      </c>
      <c r="H30" s="27">
        <v>-15.385598923283982</v>
      </c>
      <c r="I30" s="27">
        <v>-15.366153846153846</v>
      </c>
      <c r="J30" s="27"/>
      <c r="K30" s="27">
        <v>6.9778869778869783</v>
      </c>
      <c r="L30" s="27">
        <v>10.191378300208637</v>
      </c>
      <c r="M30" s="27">
        <v>9.8744889226965871</v>
      </c>
      <c r="N30" s="27"/>
      <c r="O30" s="27">
        <v>-6.109324758842444</v>
      </c>
      <c r="P30" s="27">
        <v>-2.072396753068658</v>
      </c>
      <c r="Q30" s="27">
        <v>-0.87989676420955643</v>
      </c>
      <c r="R30" s="27"/>
      <c r="S30" s="27">
        <v>-7.1428571428571423</v>
      </c>
      <c r="T30" s="27">
        <v>3.3827142295597481</v>
      </c>
      <c r="U30" s="27">
        <v>5.1621600801170935</v>
      </c>
      <c r="V30" s="27"/>
      <c r="W30" s="27">
        <v>-21.407867494824018</v>
      </c>
      <c r="X30" s="27">
        <v>3.2976986805768638</v>
      </c>
      <c r="Y30" s="27">
        <v>6.6089627614572626</v>
      </c>
    </row>
    <row r="31" spans="1:25" x14ac:dyDescent="0.15">
      <c r="A31" s="65"/>
      <c r="B31" s="57" t="s">
        <v>103</v>
      </c>
      <c r="C31" s="58">
        <v>0</v>
      </c>
      <c r="D31" s="58">
        <v>20</v>
      </c>
      <c r="E31" s="58">
        <v>20</v>
      </c>
      <c r="F31" s="58"/>
      <c r="G31" s="58">
        <v>-60</v>
      </c>
      <c r="H31" s="58">
        <v>-63.333333333333329</v>
      </c>
      <c r="I31" s="58">
        <v>-63.333333333333329</v>
      </c>
      <c r="J31" s="58"/>
      <c r="K31" s="58">
        <v>50</v>
      </c>
      <c r="L31" s="58">
        <v>36.363636363636367</v>
      </c>
      <c r="M31" s="58">
        <v>36.363636363636367</v>
      </c>
      <c r="N31" s="58"/>
      <c r="O31" s="58">
        <v>-33.333333333333329</v>
      </c>
      <c r="P31" s="58">
        <v>8.3333333333333321</v>
      </c>
      <c r="Q31" s="58">
        <v>8.3333333333333321</v>
      </c>
      <c r="R31" s="58"/>
      <c r="S31" s="58" t="s">
        <v>0</v>
      </c>
      <c r="T31" s="58" t="s">
        <v>0</v>
      </c>
      <c r="U31" s="58" t="s">
        <v>0</v>
      </c>
      <c r="V31" s="58"/>
      <c r="W31" s="58" t="s">
        <v>0</v>
      </c>
      <c r="X31" s="58" t="s">
        <v>0</v>
      </c>
      <c r="Y31" s="58" t="s">
        <v>0</v>
      </c>
    </row>
    <row r="32" spans="1:25" x14ac:dyDescent="0.15">
      <c r="A32" s="17" t="s">
        <v>16</v>
      </c>
    </row>
    <row r="33" spans="1:1" x14ac:dyDescent="0.15">
      <c r="A33" s="17" t="s">
        <v>56</v>
      </c>
    </row>
    <row r="34" spans="1:1" x14ac:dyDescent="0.15">
      <c r="A34" s="17" t="s">
        <v>94</v>
      </c>
    </row>
    <row r="35" spans="1:1" x14ac:dyDescent="0.15">
      <c r="A35" s="17" t="s">
        <v>95</v>
      </c>
    </row>
    <row r="36" spans="1:1" x14ac:dyDescent="0.15">
      <c r="A36" s="17" t="s">
        <v>85</v>
      </c>
    </row>
    <row r="37" spans="1:1" x14ac:dyDescent="0.15">
      <c r="A37" s="17" t="s">
        <v>1</v>
      </c>
    </row>
    <row r="38" spans="1:1" x14ac:dyDescent="0.15">
      <c r="A38" s="17"/>
    </row>
    <row r="39" spans="1:1" x14ac:dyDescent="0.15">
      <c r="A39" s="17"/>
    </row>
    <row r="40" spans="1:1" x14ac:dyDescent="0.15">
      <c r="A40" s="17"/>
    </row>
    <row r="41" spans="1:1" x14ac:dyDescent="0.15">
      <c r="A41" s="17"/>
    </row>
    <row r="42" spans="1:1" x14ac:dyDescent="0.15">
      <c r="A42" s="17"/>
    </row>
    <row r="43" spans="1:1" x14ac:dyDescent="0.15">
      <c r="A43" s="17"/>
    </row>
    <row r="44" spans="1:1" x14ac:dyDescent="0.15">
      <c r="A44" s="17"/>
    </row>
    <row r="45" spans="1:1" x14ac:dyDescent="0.15">
      <c r="A45" s="17"/>
    </row>
    <row r="46" spans="1:1" x14ac:dyDescent="0.15">
      <c r="A46" s="17"/>
    </row>
    <row r="47" spans="1:1" x14ac:dyDescent="0.15">
      <c r="A47" s="17"/>
    </row>
    <row r="48" spans="1:1" x14ac:dyDescent="0.15">
      <c r="A48" s="17"/>
    </row>
    <row r="49" spans="1:1" x14ac:dyDescent="0.15">
      <c r="A49" s="17"/>
    </row>
    <row r="50" spans="1:1" x14ac:dyDescent="0.15">
      <c r="A50" s="17"/>
    </row>
    <row r="51" spans="1:1" x14ac:dyDescent="0.15">
      <c r="A51" s="17"/>
    </row>
    <row r="52" spans="1:1" x14ac:dyDescent="0.15">
      <c r="A52" s="17"/>
    </row>
  </sheetData>
  <mergeCells count="11">
    <mergeCell ref="A14:A22"/>
    <mergeCell ref="A23:A31"/>
    <mergeCell ref="O3:Q3"/>
    <mergeCell ref="S3:U3"/>
    <mergeCell ref="W3:Y3"/>
    <mergeCell ref="K3:M3"/>
    <mergeCell ref="A3:A4"/>
    <mergeCell ref="B3:B4"/>
    <mergeCell ref="C3:E3"/>
    <mergeCell ref="G3:I3"/>
    <mergeCell ref="A5:A13"/>
  </mergeCells>
  <pageMargins left="0.25" right="0.25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R126"/>
  <sheetViews>
    <sheetView zoomScaleNormal="100" workbookViewId="0"/>
  </sheetViews>
  <sheetFormatPr defaultColWidth="9.140625" defaultRowHeight="9" x14ac:dyDescent="0.15"/>
  <cols>
    <col min="1" max="1" width="8" style="12" customWidth="1"/>
    <col min="2" max="2" width="20.140625" style="12" bestFit="1" customWidth="1"/>
    <col min="3" max="5" width="9.140625" style="12" customWidth="1"/>
    <col min="6" max="6" width="1.85546875" style="12" customWidth="1"/>
    <col min="7" max="9" width="9.140625" style="12" customWidth="1"/>
    <col min="10" max="10" width="1.85546875" style="12" customWidth="1"/>
    <col min="11" max="13" width="9.140625" style="12" customWidth="1"/>
    <col min="14" max="14" width="1.85546875" style="12" customWidth="1"/>
    <col min="15" max="17" width="9.140625" style="12" customWidth="1"/>
    <col min="18" max="18" width="1.85546875" style="12" customWidth="1"/>
    <col min="19" max="21" width="9.140625" style="12" customWidth="1"/>
    <col min="22" max="16384" width="9.140625" style="12"/>
  </cols>
  <sheetData>
    <row r="1" spans="1:44" ht="12" x14ac:dyDescent="0.2">
      <c r="A1" s="2" t="s">
        <v>144</v>
      </c>
      <c r="Y1" s="12" t="str">
        <f>TRIM(X1)</f>
        <v/>
      </c>
    </row>
    <row r="2" spans="1:44" x14ac:dyDescent="0.15">
      <c r="A2" s="42"/>
    </row>
    <row r="3" spans="1:44" x14ac:dyDescent="0.15">
      <c r="A3" s="68" t="s">
        <v>8</v>
      </c>
      <c r="B3" s="70" t="s">
        <v>4</v>
      </c>
      <c r="C3" s="67">
        <v>2009</v>
      </c>
      <c r="D3" s="67"/>
      <c r="E3" s="67"/>
      <c r="F3" s="46"/>
      <c r="G3" s="67">
        <v>2010</v>
      </c>
      <c r="H3" s="67"/>
      <c r="I3" s="67"/>
      <c r="J3" s="46"/>
      <c r="K3" s="67">
        <v>2011</v>
      </c>
      <c r="L3" s="67"/>
      <c r="M3" s="67"/>
      <c r="N3" s="46"/>
      <c r="O3" s="67">
        <v>2012</v>
      </c>
      <c r="P3" s="67"/>
      <c r="Q3" s="67"/>
      <c r="R3" s="46"/>
      <c r="S3" s="68">
        <v>2013</v>
      </c>
      <c r="T3" s="67"/>
      <c r="U3" s="67"/>
    </row>
    <row r="4" spans="1:44" ht="18" x14ac:dyDescent="0.15">
      <c r="A4" s="69"/>
      <c r="B4" s="71"/>
      <c r="C4" s="47" t="s">
        <v>5</v>
      </c>
      <c r="D4" s="47" t="s">
        <v>6</v>
      </c>
      <c r="E4" s="47" t="s">
        <v>7</v>
      </c>
      <c r="F4" s="47"/>
      <c r="G4" s="47" t="s">
        <v>5</v>
      </c>
      <c r="H4" s="47" t="s">
        <v>6</v>
      </c>
      <c r="I4" s="47" t="s">
        <v>7</v>
      </c>
      <c r="J4" s="47"/>
      <c r="K4" s="47" t="s">
        <v>5</v>
      </c>
      <c r="L4" s="47" t="s">
        <v>6</v>
      </c>
      <c r="M4" s="47" t="s">
        <v>7</v>
      </c>
      <c r="N4" s="47"/>
      <c r="O4" s="47" t="s">
        <v>5</v>
      </c>
      <c r="P4" s="47" t="s">
        <v>6</v>
      </c>
      <c r="Q4" s="47" t="s">
        <v>7</v>
      </c>
      <c r="R4" s="47"/>
      <c r="S4" s="56" t="s">
        <v>5</v>
      </c>
      <c r="T4" s="47" t="s">
        <v>6</v>
      </c>
      <c r="U4" s="47" t="s">
        <v>7</v>
      </c>
    </row>
    <row r="5" spans="1:44" x14ac:dyDescent="0.15">
      <c r="A5" s="66" t="s">
        <v>9</v>
      </c>
      <c r="B5" s="30" t="s">
        <v>25</v>
      </c>
      <c r="C5" s="49">
        <v>19314</v>
      </c>
      <c r="D5" s="49">
        <v>6020841</v>
      </c>
      <c r="E5" s="49">
        <v>5764933</v>
      </c>
      <c r="F5" s="49"/>
      <c r="G5" s="49">
        <v>19679</v>
      </c>
      <c r="H5" s="49">
        <v>6493604</v>
      </c>
      <c r="I5" s="49">
        <v>6314289</v>
      </c>
      <c r="J5" s="49"/>
      <c r="K5" s="49">
        <v>19453</v>
      </c>
      <c r="L5" s="49">
        <v>6376094</v>
      </c>
      <c r="M5" s="49">
        <v>6211811</v>
      </c>
      <c r="N5" s="49"/>
      <c r="O5" s="49">
        <v>16325</v>
      </c>
      <c r="P5" s="49">
        <v>4896350</v>
      </c>
      <c r="Q5" s="49">
        <v>4606514</v>
      </c>
      <c r="R5" s="49"/>
      <c r="S5" s="50">
        <v>19384</v>
      </c>
      <c r="T5" s="50">
        <v>5935350</v>
      </c>
      <c r="U5" s="50">
        <v>5672076</v>
      </c>
    </row>
    <row r="6" spans="1:44" x14ac:dyDescent="0.15">
      <c r="A6" s="64"/>
      <c r="B6" s="30" t="s">
        <v>26</v>
      </c>
      <c r="C6" s="49">
        <v>96768</v>
      </c>
      <c r="D6" s="49">
        <v>60780482</v>
      </c>
      <c r="E6" s="49">
        <v>59180897</v>
      </c>
      <c r="F6" s="49"/>
      <c r="G6" s="49">
        <v>94514</v>
      </c>
      <c r="H6" s="49">
        <v>51257536</v>
      </c>
      <c r="I6" s="49">
        <v>49971461</v>
      </c>
      <c r="J6" s="49"/>
      <c r="K6" s="49">
        <v>84325</v>
      </c>
      <c r="L6" s="49">
        <v>54709551</v>
      </c>
      <c r="M6" s="49">
        <v>53403471</v>
      </c>
      <c r="N6" s="49"/>
      <c r="O6" s="49">
        <v>75525</v>
      </c>
      <c r="P6" s="49">
        <v>47925680</v>
      </c>
      <c r="Q6" s="49">
        <v>46713257</v>
      </c>
      <c r="R6" s="49"/>
      <c r="S6" s="50">
        <v>68900</v>
      </c>
      <c r="T6" s="50">
        <v>44598328</v>
      </c>
      <c r="U6" s="50">
        <v>43215688</v>
      </c>
    </row>
    <row r="7" spans="1:44" x14ac:dyDescent="0.15">
      <c r="A7" s="64"/>
      <c r="B7" s="43" t="s">
        <v>27</v>
      </c>
      <c r="C7" s="49">
        <v>8563</v>
      </c>
      <c r="D7" s="49">
        <v>550100</v>
      </c>
      <c r="E7" s="49">
        <v>511282</v>
      </c>
      <c r="F7" s="49"/>
      <c r="G7" s="49">
        <v>8487</v>
      </c>
      <c r="H7" s="49">
        <v>547165</v>
      </c>
      <c r="I7" s="49">
        <v>508367</v>
      </c>
      <c r="J7" s="49"/>
      <c r="K7" s="49">
        <v>7440</v>
      </c>
      <c r="L7" s="49">
        <v>491273</v>
      </c>
      <c r="M7" s="49">
        <v>473610</v>
      </c>
      <c r="N7" s="49"/>
      <c r="O7" s="49">
        <v>6515</v>
      </c>
      <c r="P7" s="49">
        <v>434471</v>
      </c>
      <c r="Q7" s="49">
        <v>406496</v>
      </c>
      <c r="R7" s="49"/>
      <c r="S7" s="50">
        <v>9235</v>
      </c>
      <c r="T7" s="50">
        <v>602156</v>
      </c>
      <c r="U7" s="50">
        <v>566226</v>
      </c>
    </row>
    <row r="8" spans="1:44" x14ac:dyDescent="0.15">
      <c r="A8" s="64"/>
      <c r="B8" s="43" t="s">
        <v>28</v>
      </c>
      <c r="C8" s="49">
        <v>19237</v>
      </c>
      <c r="D8" s="49">
        <v>1789842</v>
      </c>
      <c r="E8" s="49">
        <v>1743676</v>
      </c>
      <c r="F8" s="49"/>
      <c r="G8" s="49">
        <v>18194</v>
      </c>
      <c r="H8" s="49">
        <v>1697833</v>
      </c>
      <c r="I8" s="49">
        <v>1677801</v>
      </c>
      <c r="J8" s="49"/>
      <c r="K8" s="49">
        <v>19409</v>
      </c>
      <c r="L8" s="49">
        <v>1712081</v>
      </c>
      <c r="M8" s="49">
        <v>1670298</v>
      </c>
      <c r="N8" s="49"/>
      <c r="O8" s="49">
        <v>16539</v>
      </c>
      <c r="P8" s="49">
        <v>1376381</v>
      </c>
      <c r="Q8" s="49">
        <v>1341237</v>
      </c>
      <c r="R8" s="49"/>
      <c r="S8" s="50">
        <v>18715</v>
      </c>
      <c r="T8" s="50">
        <v>1587639</v>
      </c>
      <c r="U8" s="50">
        <v>1550466</v>
      </c>
      <c r="AB8" s="31"/>
      <c r="AF8" s="31"/>
      <c r="AJ8" s="31"/>
      <c r="AN8" s="31"/>
      <c r="AR8" s="31"/>
    </row>
    <row r="9" spans="1:44" x14ac:dyDescent="0.15">
      <c r="A9" s="64"/>
      <c r="B9" s="43" t="s">
        <v>24</v>
      </c>
      <c r="C9" s="49">
        <v>15237</v>
      </c>
      <c r="D9" s="49">
        <v>912422</v>
      </c>
      <c r="E9" s="49">
        <v>893289</v>
      </c>
      <c r="F9" s="49"/>
      <c r="G9" s="49">
        <v>8627</v>
      </c>
      <c r="H9" s="49">
        <v>531754</v>
      </c>
      <c r="I9" s="49">
        <v>514975</v>
      </c>
      <c r="J9" s="49"/>
      <c r="K9" s="49">
        <v>23956</v>
      </c>
      <c r="L9" s="49">
        <v>1006859</v>
      </c>
      <c r="M9" s="49">
        <v>988694</v>
      </c>
      <c r="N9" s="49"/>
      <c r="O9" s="49">
        <v>15218</v>
      </c>
      <c r="P9" s="49">
        <v>821240</v>
      </c>
      <c r="Q9" s="49">
        <v>802624</v>
      </c>
      <c r="R9" s="49"/>
      <c r="S9" s="50">
        <v>14157</v>
      </c>
      <c r="T9" s="50">
        <v>726683</v>
      </c>
      <c r="U9" s="50">
        <v>709301</v>
      </c>
      <c r="AB9" s="32"/>
      <c r="AF9" s="32"/>
      <c r="AJ9" s="32"/>
      <c r="AN9" s="32"/>
    </row>
    <row r="10" spans="1:44" x14ac:dyDescent="0.15">
      <c r="A10" s="64"/>
      <c r="B10" s="43" t="s">
        <v>29</v>
      </c>
      <c r="C10" s="49">
        <v>2954</v>
      </c>
      <c r="D10" s="49">
        <v>271003</v>
      </c>
      <c r="E10" s="49">
        <v>264033</v>
      </c>
      <c r="F10" s="49"/>
      <c r="G10" s="49">
        <v>2966</v>
      </c>
      <c r="H10" s="49">
        <v>271981</v>
      </c>
      <c r="I10" s="49">
        <v>265009</v>
      </c>
      <c r="J10" s="49"/>
      <c r="K10" s="49">
        <v>3124</v>
      </c>
      <c r="L10" s="49">
        <v>304342</v>
      </c>
      <c r="M10" s="49">
        <v>300863</v>
      </c>
      <c r="N10" s="49"/>
      <c r="O10" s="49">
        <v>2980</v>
      </c>
      <c r="P10" s="49">
        <v>274334</v>
      </c>
      <c r="Q10" s="49">
        <v>271039</v>
      </c>
      <c r="R10" s="49"/>
      <c r="S10" s="50">
        <v>3133</v>
      </c>
      <c r="T10" s="50">
        <v>290864</v>
      </c>
      <c r="U10" s="50">
        <v>284050</v>
      </c>
    </row>
    <row r="11" spans="1:44" x14ac:dyDescent="0.15">
      <c r="A11" s="64"/>
      <c r="B11" s="43" t="s">
        <v>30</v>
      </c>
      <c r="C11" s="51">
        <v>475</v>
      </c>
      <c r="D11" s="49">
        <v>88600</v>
      </c>
      <c r="E11" s="49">
        <v>87849</v>
      </c>
      <c r="F11" s="49"/>
      <c r="G11" s="51" t="s">
        <v>0</v>
      </c>
      <c r="H11" s="51" t="s">
        <v>0</v>
      </c>
      <c r="I11" s="51" t="s">
        <v>0</v>
      </c>
      <c r="J11" s="51"/>
      <c r="K11" s="51">
        <v>632</v>
      </c>
      <c r="L11" s="49">
        <v>121969</v>
      </c>
      <c r="M11" s="49">
        <v>121089</v>
      </c>
      <c r="N11" s="49"/>
      <c r="O11" s="51">
        <v>334</v>
      </c>
      <c r="P11" s="49">
        <v>71952</v>
      </c>
      <c r="Q11" s="49">
        <v>71490</v>
      </c>
      <c r="R11" s="49"/>
      <c r="S11" s="50">
        <v>589</v>
      </c>
      <c r="T11" s="50">
        <v>119331</v>
      </c>
      <c r="U11" s="50">
        <v>118737</v>
      </c>
      <c r="Y11" s="31"/>
      <c r="AC11" s="31"/>
    </row>
    <row r="12" spans="1:44" x14ac:dyDescent="0.15">
      <c r="A12" s="64"/>
      <c r="B12" s="43" t="s">
        <v>31</v>
      </c>
      <c r="C12" s="49">
        <v>12610</v>
      </c>
      <c r="D12" s="49">
        <v>5260135</v>
      </c>
      <c r="E12" s="49">
        <v>5069031</v>
      </c>
      <c r="F12" s="49"/>
      <c r="G12" s="49">
        <v>12241</v>
      </c>
      <c r="H12" s="49">
        <v>5069605</v>
      </c>
      <c r="I12" s="49">
        <v>4808872</v>
      </c>
      <c r="J12" s="49"/>
      <c r="K12" s="49">
        <v>11949</v>
      </c>
      <c r="L12" s="49">
        <v>5673654</v>
      </c>
      <c r="M12" s="49">
        <v>5426502</v>
      </c>
      <c r="N12" s="49"/>
      <c r="O12" s="49">
        <v>10508</v>
      </c>
      <c r="P12" s="49">
        <v>5014555</v>
      </c>
      <c r="Q12" s="49">
        <v>4823022</v>
      </c>
      <c r="R12" s="49"/>
      <c r="S12" s="50">
        <v>10997</v>
      </c>
      <c r="T12" s="50">
        <v>5085018</v>
      </c>
      <c r="U12" s="50">
        <v>4917824</v>
      </c>
    </row>
    <row r="13" spans="1:44" x14ac:dyDescent="0.15">
      <c r="A13" s="64"/>
      <c r="B13" s="43" t="s">
        <v>32</v>
      </c>
      <c r="C13" s="49">
        <v>12671</v>
      </c>
      <c r="D13" s="49">
        <v>3895945</v>
      </c>
      <c r="E13" s="49">
        <v>3844182</v>
      </c>
      <c r="F13" s="49"/>
      <c r="G13" s="49">
        <v>12603</v>
      </c>
      <c r="H13" s="49">
        <v>3851998</v>
      </c>
      <c r="I13" s="49">
        <v>3808550</v>
      </c>
      <c r="J13" s="49"/>
      <c r="K13" s="49">
        <v>13004</v>
      </c>
      <c r="L13" s="49">
        <v>4180511</v>
      </c>
      <c r="M13" s="49">
        <v>4137935</v>
      </c>
      <c r="N13" s="49"/>
      <c r="O13" s="49">
        <v>10749</v>
      </c>
      <c r="P13" s="49">
        <v>3417061</v>
      </c>
      <c r="Q13" s="49">
        <v>3374496</v>
      </c>
      <c r="R13" s="49"/>
      <c r="S13" s="50">
        <v>11513</v>
      </c>
      <c r="T13" s="50">
        <v>3606738</v>
      </c>
      <c r="U13" s="50">
        <v>3510309</v>
      </c>
    </row>
    <row r="14" spans="1:44" x14ac:dyDescent="0.15">
      <c r="A14" s="64"/>
      <c r="B14" s="43" t="s">
        <v>33</v>
      </c>
      <c r="C14" s="51">
        <v>481</v>
      </c>
      <c r="D14" s="49">
        <v>125809</v>
      </c>
      <c r="E14" s="49">
        <v>123652</v>
      </c>
      <c r="F14" s="49"/>
      <c r="G14" s="51">
        <v>473</v>
      </c>
      <c r="H14" s="49">
        <v>123037</v>
      </c>
      <c r="I14" s="49">
        <v>120838</v>
      </c>
      <c r="J14" s="49"/>
      <c r="K14" s="51">
        <v>372</v>
      </c>
      <c r="L14" s="49">
        <v>96491</v>
      </c>
      <c r="M14" s="49">
        <v>94946</v>
      </c>
      <c r="N14" s="49"/>
      <c r="O14" s="51">
        <v>306</v>
      </c>
      <c r="P14" s="49">
        <v>70427</v>
      </c>
      <c r="Q14" s="49">
        <v>68841</v>
      </c>
      <c r="R14" s="49"/>
      <c r="S14" s="50">
        <v>270</v>
      </c>
      <c r="T14" s="50">
        <v>75465</v>
      </c>
      <c r="U14" s="50">
        <v>72816</v>
      </c>
    </row>
    <row r="15" spans="1:44" x14ac:dyDescent="0.15">
      <c r="A15" s="64"/>
      <c r="B15" s="43" t="s">
        <v>34</v>
      </c>
      <c r="C15" s="49">
        <v>2966</v>
      </c>
      <c r="D15" s="49">
        <v>596210</v>
      </c>
      <c r="E15" s="49">
        <v>558845</v>
      </c>
      <c r="F15" s="49"/>
      <c r="G15" s="49">
        <v>3101</v>
      </c>
      <c r="H15" s="49">
        <v>620415</v>
      </c>
      <c r="I15" s="49">
        <v>581260</v>
      </c>
      <c r="J15" s="49"/>
      <c r="K15" s="49">
        <v>2977</v>
      </c>
      <c r="L15" s="49">
        <v>550915</v>
      </c>
      <c r="M15" s="49">
        <v>527315</v>
      </c>
      <c r="N15" s="49"/>
      <c r="O15" s="49">
        <v>3056</v>
      </c>
      <c r="P15" s="49">
        <v>639576</v>
      </c>
      <c r="Q15" s="49">
        <v>609516</v>
      </c>
      <c r="R15" s="49"/>
      <c r="S15" s="50">
        <v>3484</v>
      </c>
      <c r="T15" s="50">
        <v>668264</v>
      </c>
      <c r="U15" s="50">
        <v>637489</v>
      </c>
      <c r="X15" s="32"/>
      <c r="AB15" s="32"/>
    </row>
    <row r="16" spans="1:44" x14ac:dyDescent="0.15">
      <c r="A16" s="64"/>
      <c r="B16" s="43" t="s">
        <v>35</v>
      </c>
      <c r="C16" s="51">
        <v>821</v>
      </c>
      <c r="D16" s="49">
        <v>162604</v>
      </c>
      <c r="E16" s="49">
        <v>152117</v>
      </c>
      <c r="F16" s="49"/>
      <c r="G16" s="51">
        <v>850</v>
      </c>
      <c r="H16" s="49">
        <v>163706</v>
      </c>
      <c r="I16" s="49">
        <v>151453</v>
      </c>
      <c r="J16" s="49"/>
      <c r="K16" s="51">
        <v>923</v>
      </c>
      <c r="L16" s="49">
        <v>161175</v>
      </c>
      <c r="M16" s="49">
        <v>152098</v>
      </c>
      <c r="N16" s="49"/>
      <c r="O16" s="51">
        <v>424</v>
      </c>
      <c r="P16" s="49">
        <v>107323</v>
      </c>
      <c r="Q16" s="49">
        <v>98868</v>
      </c>
      <c r="R16" s="49"/>
      <c r="S16" s="50">
        <v>567</v>
      </c>
      <c r="T16" s="50">
        <v>125683</v>
      </c>
      <c r="U16" s="50">
        <v>117101</v>
      </c>
      <c r="X16" s="32"/>
      <c r="AB16" s="32"/>
    </row>
    <row r="17" spans="1:44" x14ac:dyDescent="0.15">
      <c r="A17" s="64"/>
      <c r="B17" s="43" t="s">
        <v>36</v>
      </c>
      <c r="C17" s="49">
        <v>5474</v>
      </c>
      <c r="D17" s="49">
        <v>342198</v>
      </c>
      <c r="E17" s="49">
        <v>336639</v>
      </c>
      <c r="F17" s="49"/>
      <c r="G17" s="49">
        <v>5231</v>
      </c>
      <c r="H17" s="49">
        <v>340254</v>
      </c>
      <c r="I17" s="49">
        <v>330945</v>
      </c>
      <c r="J17" s="49"/>
      <c r="K17" s="49">
        <v>5226</v>
      </c>
      <c r="L17" s="49">
        <v>338774</v>
      </c>
      <c r="M17" s="49">
        <v>330228</v>
      </c>
      <c r="N17" s="49"/>
      <c r="O17" s="49">
        <v>4881</v>
      </c>
      <c r="P17" s="49">
        <v>310672</v>
      </c>
      <c r="Q17" s="49">
        <v>299135</v>
      </c>
      <c r="R17" s="49"/>
      <c r="S17" s="50">
        <v>4416</v>
      </c>
      <c r="T17" s="50">
        <v>265891</v>
      </c>
      <c r="U17" s="50">
        <v>254055</v>
      </c>
      <c r="X17" s="32"/>
      <c r="AB17" s="32"/>
    </row>
    <row r="18" spans="1:44" x14ac:dyDescent="0.15">
      <c r="A18" s="64"/>
      <c r="B18" s="43" t="s">
        <v>37</v>
      </c>
      <c r="C18" s="49">
        <v>2850</v>
      </c>
      <c r="D18" s="49">
        <v>649397</v>
      </c>
      <c r="E18" s="49">
        <v>603947</v>
      </c>
      <c r="F18" s="49"/>
      <c r="G18" s="49">
        <v>2855</v>
      </c>
      <c r="H18" s="49">
        <v>650787</v>
      </c>
      <c r="I18" s="49">
        <v>613810</v>
      </c>
      <c r="J18" s="49"/>
      <c r="K18" s="49">
        <v>2715</v>
      </c>
      <c r="L18" s="49">
        <v>626297</v>
      </c>
      <c r="M18" s="49">
        <v>595487</v>
      </c>
      <c r="N18" s="49"/>
      <c r="O18" s="49">
        <v>2305</v>
      </c>
      <c r="P18" s="49">
        <v>543253</v>
      </c>
      <c r="Q18" s="49">
        <v>509305</v>
      </c>
      <c r="R18" s="49"/>
      <c r="S18" s="50">
        <v>2755</v>
      </c>
      <c r="T18" s="50">
        <v>682974</v>
      </c>
      <c r="U18" s="50">
        <v>637610</v>
      </c>
      <c r="V18" s="31"/>
      <c r="Z18" s="31"/>
    </row>
    <row r="19" spans="1:44" x14ac:dyDescent="0.15">
      <c r="A19" s="64"/>
      <c r="B19" s="43" t="s">
        <v>38</v>
      </c>
      <c r="C19" s="49">
        <v>9391</v>
      </c>
      <c r="D19" s="49">
        <v>1546319</v>
      </c>
      <c r="E19" s="49">
        <v>1461419</v>
      </c>
      <c r="F19" s="49"/>
      <c r="G19" s="49">
        <v>9372</v>
      </c>
      <c r="H19" s="49">
        <v>1613026</v>
      </c>
      <c r="I19" s="49">
        <v>1541925</v>
      </c>
      <c r="J19" s="49"/>
      <c r="K19" s="49">
        <v>9461</v>
      </c>
      <c r="L19" s="49">
        <v>1626762</v>
      </c>
      <c r="M19" s="49">
        <v>1553937</v>
      </c>
      <c r="N19" s="49"/>
      <c r="O19" s="49">
        <v>10709</v>
      </c>
      <c r="P19" s="49">
        <v>1762934</v>
      </c>
      <c r="Q19" s="49">
        <v>1626027</v>
      </c>
      <c r="R19" s="49"/>
      <c r="S19" s="50">
        <v>14359</v>
      </c>
      <c r="T19" s="50">
        <v>2004211</v>
      </c>
      <c r="U19" s="50">
        <v>1881665</v>
      </c>
      <c r="Y19" s="32"/>
      <c r="Z19" s="32"/>
      <c r="AA19" s="32"/>
      <c r="AB19" s="32"/>
    </row>
    <row r="20" spans="1:44" x14ac:dyDescent="0.15">
      <c r="A20" s="64"/>
      <c r="B20" s="43" t="s">
        <v>39</v>
      </c>
      <c r="C20" s="49">
        <v>50694</v>
      </c>
      <c r="D20" s="49">
        <v>5101412</v>
      </c>
      <c r="E20" s="49">
        <v>4865946</v>
      </c>
      <c r="F20" s="49"/>
      <c r="G20" s="49">
        <v>50321</v>
      </c>
      <c r="H20" s="49">
        <v>5001437</v>
      </c>
      <c r="I20" s="49">
        <v>4801117</v>
      </c>
      <c r="J20" s="49"/>
      <c r="K20" s="49">
        <v>49577</v>
      </c>
      <c r="L20" s="49">
        <v>4921190</v>
      </c>
      <c r="M20" s="49">
        <v>4745500</v>
      </c>
      <c r="N20" s="49"/>
      <c r="O20" s="49">
        <v>35593</v>
      </c>
      <c r="P20" s="49">
        <v>3915243</v>
      </c>
      <c r="Q20" s="49">
        <v>3648707</v>
      </c>
      <c r="R20" s="49"/>
      <c r="S20" s="50">
        <v>46954</v>
      </c>
      <c r="T20" s="50">
        <v>4866413</v>
      </c>
      <c r="U20" s="50">
        <v>4577988</v>
      </c>
      <c r="V20" s="31"/>
      <c r="AB20" s="32"/>
    </row>
    <row r="21" spans="1:44" x14ac:dyDescent="0.15">
      <c r="A21" s="64"/>
      <c r="B21" s="43" t="s">
        <v>19</v>
      </c>
      <c r="C21" s="49">
        <v>4061</v>
      </c>
      <c r="D21" s="49">
        <v>982641</v>
      </c>
      <c r="E21" s="49">
        <v>945031</v>
      </c>
      <c r="F21" s="49"/>
      <c r="G21" s="49">
        <v>4165</v>
      </c>
      <c r="H21" s="49">
        <v>996928</v>
      </c>
      <c r="I21" s="49">
        <v>966713</v>
      </c>
      <c r="J21" s="49"/>
      <c r="K21" s="49">
        <v>3919</v>
      </c>
      <c r="L21" s="49">
        <v>981082</v>
      </c>
      <c r="M21" s="49">
        <v>951568</v>
      </c>
      <c r="N21" s="49"/>
      <c r="O21" s="49">
        <v>3854</v>
      </c>
      <c r="P21" s="49">
        <v>914784</v>
      </c>
      <c r="Q21" s="49">
        <v>884425</v>
      </c>
      <c r="R21" s="49"/>
      <c r="S21" s="50">
        <v>3848</v>
      </c>
      <c r="T21" s="50">
        <v>902195</v>
      </c>
      <c r="U21" s="50">
        <v>868518</v>
      </c>
      <c r="V21" s="31"/>
      <c r="AB21" s="32"/>
    </row>
    <row r="22" spans="1:44" x14ac:dyDescent="0.15">
      <c r="A22" s="64"/>
      <c r="B22" s="43" t="s">
        <v>20</v>
      </c>
      <c r="C22" s="49">
        <v>5189</v>
      </c>
      <c r="D22" s="49">
        <v>1273802</v>
      </c>
      <c r="E22" s="49">
        <v>1240853</v>
      </c>
      <c r="F22" s="49"/>
      <c r="G22" s="49">
        <v>5282</v>
      </c>
      <c r="H22" s="49">
        <v>1301421</v>
      </c>
      <c r="I22" s="49">
        <v>1273327</v>
      </c>
      <c r="J22" s="49"/>
      <c r="K22" s="49">
        <v>5016</v>
      </c>
      <c r="L22" s="49">
        <v>1239671</v>
      </c>
      <c r="M22" s="49">
        <v>1202928</v>
      </c>
      <c r="N22" s="49"/>
      <c r="O22" s="49">
        <v>5049</v>
      </c>
      <c r="P22" s="49">
        <v>1252230</v>
      </c>
      <c r="Q22" s="49">
        <v>1219415</v>
      </c>
      <c r="R22" s="49"/>
      <c r="S22" s="50">
        <v>4999</v>
      </c>
      <c r="T22" s="50">
        <v>1198573</v>
      </c>
      <c r="U22" s="50">
        <v>1151144</v>
      </c>
      <c r="V22" s="31"/>
      <c r="AB22" s="32"/>
    </row>
    <row r="23" spans="1:44" x14ac:dyDescent="0.15">
      <c r="A23" s="64"/>
      <c r="B23" s="43" t="s">
        <v>21</v>
      </c>
      <c r="C23" s="51">
        <v>324</v>
      </c>
      <c r="D23" s="49">
        <v>84109</v>
      </c>
      <c r="E23" s="49">
        <v>81015</v>
      </c>
      <c r="F23" s="49"/>
      <c r="G23" s="51">
        <v>430</v>
      </c>
      <c r="H23" s="49">
        <v>99792</v>
      </c>
      <c r="I23" s="49">
        <v>99275</v>
      </c>
      <c r="J23" s="49"/>
      <c r="K23" s="51">
        <v>389</v>
      </c>
      <c r="L23" s="49">
        <v>98336</v>
      </c>
      <c r="M23" s="49">
        <v>93326</v>
      </c>
      <c r="N23" s="49"/>
      <c r="O23" s="51">
        <v>430</v>
      </c>
      <c r="P23" s="49">
        <v>97112</v>
      </c>
      <c r="Q23" s="49">
        <v>91155</v>
      </c>
      <c r="R23" s="49"/>
      <c r="S23" s="50">
        <v>404</v>
      </c>
      <c r="T23" s="50">
        <v>87358</v>
      </c>
      <c r="U23" s="50">
        <v>80507</v>
      </c>
      <c r="V23" s="31"/>
      <c r="AB23" s="32"/>
    </row>
    <row r="24" spans="1:44" x14ac:dyDescent="0.15">
      <c r="A24" s="64"/>
      <c r="B24" s="43" t="s">
        <v>22</v>
      </c>
      <c r="C24" s="49">
        <v>7801</v>
      </c>
      <c r="D24" s="49">
        <v>1180919</v>
      </c>
      <c r="E24" s="49">
        <v>1113969</v>
      </c>
      <c r="F24" s="49"/>
      <c r="G24" s="49">
        <v>7947</v>
      </c>
      <c r="H24" s="49">
        <v>1215790</v>
      </c>
      <c r="I24" s="49">
        <v>1148307</v>
      </c>
      <c r="J24" s="49"/>
      <c r="K24" s="49">
        <v>7230</v>
      </c>
      <c r="L24" s="49">
        <v>1114835</v>
      </c>
      <c r="M24" s="49">
        <v>1055493</v>
      </c>
      <c r="N24" s="49"/>
      <c r="O24" s="49">
        <v>6332</v>
      </c>
      <c r="P24" s="49">
        <v>966521</v>
      </c>
      <c r="Q24" s="49">
        <v>924368</v>
      </c>
      <c r="R24" s="49"/>
      <c r="S24" s="50">
        <v>6364</v>
      </c>
      <c r="T24" s="50">
        <v>1023622</v>
      </c>
      <c r="U24" s="50">
        <v>975799</v>
      </c>
      <c r="V24" s="31"/>
      <c r="AB24" s="32"/>
    </row>
    <row r="25" spans="1:44" x14ac:dyDescent="0.15">
      <c r="A25" s="64"/>
      <c r="B25" s="43" t="s">
        <v>23</v>
      </c>
      <c r="C25" s="49">
        <v>17320</v>
      </c>
      <c r="D25" s="49">
        <v>4166429</v>
      </c>
      <c r="E25" s="49">
        <v>3956374</v>
      </c>
      <c r="F25" s="49"/>
      <c r="G25" s="49">
        <v>17867</v>
      </c>
      <c r="H25" s="49">
        <v>4436352</v>
      </c>
      <c r="I25" s="49">
        <v>4274071</v>
      </c>
      <c r="J25" s="49"/>
      <c r="K25" s="49">
        <v>16990</v>
      </c>
      <c r="L25" s="49">
        <v>4260228</v>
      </c>
      <c r="M25" s="49">
        <v>4071597</v>
      </c>
      <c r="N25" s="49"/>
      <c r="O25" s="49">
        <v>17098</v>
      </c>
      <c r="P25" s="49">
        <v>4286642</v>
      </c>
      <c r="Q25" s="49">
        <v>4141415</v>
      </c>
      <c r="R25" s="49"/>
      <c r="S25" s="50">
        <v>15657</v>
      </c>
      <c r="T25" s="50">
        <v>3993644</v>
      </c>
      <c r="U25" s="50">
        <v>3816343</v>
      </c>
      <c r="V25" s="31"/>
      <c r="AB25" s="32"/>
    </row>
    <row r="26" spans="1:44" x14ac:dyDescent="0.15">
      <c r="A26" s="64"/>
      <c r="B26" s="43" t="s">
        <v>40</v>
      </c>
      <c r="C26" s="49">
        <v>21673</v>
      </c>
      <c r="D26" s="49">
        <v>5208474</v>
      </c>
      <c r="E26" s="49">
        <v>5026413</v>
      </c>
      <c r="F26" s="49"/>
      <c r="G26" s="49">
        <v>21588</v>
      </c>
      <c r="H26" s="49">
        <v>5108442</v>
      </c>
      <c r="I26" s="49">
        <v>4760133</v>
      </c>
      <c r="J26" s="49"/>
      <c r="K26" s="49">
        <v>21673</v>
      </c>
      <c r="L26" s="49">
        <v>5266523</v>
      </c>
      <c r="M26" s="49">
        <v>5097828</v>
      </c>
      <c r="N26" s="49"/>
      <c r="O26" s="49">
        <v>19729</v>
      </c>
      <c r="P26" s="49">
        <v>5090639</v>
      </c>
      <c r="Q26" s="49">
        <v>4898040</v>
      </c>
      <c r="R26" s="49"/>
      <c r="S26" s="50">
        <v>20760</v>
      </c>
      <c r="T26" s="50">
        <v>5608513</v>
      </c>
      <c r="U26" s="50">
        <v>5442835</v>
      </c>
      <c r="AB26" s="32"/>
    </row>
    <row r="27" spans="1:44" x14ac:dyDescent="0.15">
      <c r="A27" s="64"/>
      <c r="B27" s="43" t="s">
        <v>41</v>
      </c>
      <c r="C27" s="49">
        <v>10429</v>
      </c>
      <c r="D27" s="49">
        <v>2404641</v>
      </c>
      <c r="E27" s="49">
        <v>2287943</v>
      </c>
      <c r="F27" s="49"/>
      <c r="G27" s="49">
        <v>10249</v>
      </c>
      <c r="H27" s="49">
        <v>2400003</v>
      </c>
      <c r="I27" s="49">
        <v>2309083</v>
      </c>
      <c r="J27" s="49"/>
      <c r="K27" s="49">
        <v>9942</v>
      </c>
      <c r="L27" s="49">
        <v>2327348</v>
      </c>
      <c r="M27" s="49">
        <v>2237530</v>
      </c>
      <c r="N27" s="49"/>
      <c r="O27" s="49">
        <v>9350</v>
      </c>
      <c r="P27" s="49">
        <v>2122566</v>
      </c>
      <c r="Q27" s="49">
        <v>2053990</v>
      </c>
      <c r="R27" s="49"/>
      <c r="S27" s="50">
        <v>9539</v>
      </c>
      <c r="T27" s="50">
        <v>2198879</v>
      </c>
      <c r="U27" s="50">
        <v>2126299</v>
      </c>
      <c r="X27" s="32"/>
      <c r="AB27" s="32"/>
    </row>
    <row r="28" spans="1:44" x14ac:dyDescent="0.15">
      <c r="A28" s="64"/>
      <c r="B28" s="43" t="s">
        <v>42</v>
      </c>
      <c r="C28" s="49">
        <v>17899</v>
      </c>
      <c r="D28" s="49">
        <v>3923545</v>
      </c>
      <c r="E28" s="49">
        <v>3723456</v>
      </c>
      <c r="F28" s="49"/>
      <c r="G28" s="49">
        <v>17442</v>
      </c>
      <c r="H28" s="49">
        <v>3804597</v>
      </c>
      <c r="I28" s="49">
        <v>3656760</v>
      </c>
      <c r="J28" s="49"/>
      <c r="K28" s="49">
        <v>16724</v>
      </c>
      <c r="L28" s="49">
        <v>3645816</v>
      </c>
      <c r="M28" s="49">
        <v>3508691</v>
      </c>
      <c r="N28" s="49"/>
      <c r="O28" s="49">
        <v>15489</v>
      </c>
      <c r="P28" s="49">
        <v>3365591</v>
      </c>
      <c r="Q28" s="49">
        <v>3243239</v>
      </c>
      <c r="R28" s="49"/>
      <c r="S28" s="50">
        <v>16590</v>
      </c>
      <c r="T28" s="50">
        <v>3606900</v>
      </c>
      <c r="U28" s="50">
        <v>3441997</v>
      </c>
      <c r="X28" s="32"/>
      <c r="AB28" s="32"/>
    </row>
    <row r="29" spans="1:44" x14ac:dyDescent="0.15">
      <c r="A29" s="64"/>
      <c r="B29" s="43" t="s">
        <v>43</v>
      </c>
      <c r="C29" s="49">
        <v>15375</v>
      </c>
      <c r="D29" s="49">
        <v>2569268</v>
      </c>
      <c r="E29" s="49">
        <v>2470930</v>
      </c>
      <c r="F29" s="49"/>
      <c r="G29" s="49">
        <v>15163</v>
      </c>
      <c r="H29" s="49">
        <v>2544625</v>
      </c>
      <c r="I29" s="49">
        <v>2487336</v>
      </c>
      <c r="J29" s="49"/>
      <c r="K29" s="49">
        <v>14665</v>
      </c>
      <c r="L29" s="49">
        <v>2498234</v>
      </c>
      <c r="M29" s="49">
        <v>2445724</v>
      </c>
      <c r="N29" s="49"/>
      <c r="O29" s="49">
        <v>13994</v>
      </c>
      <c r="P29" s="49">
        <v>2355509</v>
      </c>
      <c r="Q29" s="49">
        <v>2259745</v>
      </c>
      <c r="R29" s="49"/>
      <c r="S29" s="50">
        <v>15430</v>
      </c>
      <c r="T29" s="50">
        <v>2543722</v>
      </c>
      <c r="U29" s="50">
        <v>2395763</v>
      </c>
      <c r="X29" s="32"/>
      <c r="AB29" s="32"/>
    </row>
    <row r="30" spans="1:44" x14ac:dyDescent="0.15">
      <c r="A30" s="64"/>
      <c r="B30" s="43" t="s">
        <v>44</v>
      </c>
      <c r="C30" s="49">
        <v>1273</v>
      </c>
      <c r="D30" s="49">
        <v>225608</v>
      </c>
      <c r="E30" s="49">
        <v>218060</v>
      </c>
      <c r="F30" s="49"/>
      <c r="G30" s="49">
        <v>1182</v>
      </c>
      <c r="H30" s="49">
        <v>213732</v>
      </c>
      <c r="I30" s="49">
        <v>206622</v>
      </c>
      <c r="J30" s="49"/>
      <c r="K30" s="51">
        <v>986</v>
      </c>
      <c r="L30" s="49">
        <v>206478</v>
      </c>
      <c r="M30" s="49">
        <v>202986</v>
      </c>
      <c r="N30" s="49"/>
      <c r="O30" s="51">
        <v>976</v>
      </c>
      <c r="P30" s="49">
        <v>207894</v>
      </c>
      <c r="Q30" s="49">
        <v>204496</v>
      </c>
      <c r="R30" s="49"/>
      <c r="S30" s="50">
        <v>1064</v>
      </c>
      <c r="T30" s="50">
        <v>227775</v>
      </c>
      <c r="U30" s="50">
        <v>223090</v>
      </c>
      <c r="X30" s="32"/>
      <c r="AB30" s="32"/>
    </row>
    <row r="31" spans="1:44" x14ac:dyDescent="0.15">
      <c r="A31" s="64"/>
      <c r="B31" s="43" t="s">
        <v>45</v>
      </c>
      <c r="C31" s="49">
        <v>3552</v>
      </c>
      <c r="D31" s="49">
        <v>992802</v>
      </c>
      <c r="E31" s="49">
        <v>896110</v>
      </c>
      <c r="F31" s="49"/>
      <c r="G31" s="49">
        <v>3221</v>
      </c>
      <c r="H31" s="49">
        <v>899319</v>
      </c>
      <c r="I31" s="49">
        <v>880908</v>
      </c>
      <c r="J31" s="49"/>
      <c r="K31" s="49">
        <v>3294</v>
      </c>
      <c r="L31" s="49">
        <v>1000844</v>
      </c>
      <c r="M31" s="49">
        <v>976674</v>
      </c>
      <c r="N31" s="49"/>
      <c r="O31" s="49">
        <v>2629</v>
      </c>
      <c r="P31" s="49">
        <v>855965</v>
      </c>
      <c r="Q31" s="49">
        <v>841431</v>
      </c>
      <c r="R31" s="49"/>
      <c r="S31" s="50">
        <v>3324</v>
      </c>
      <c r="T31" s="50">
        <v>1004850</v>
      </c>
      <c r="U31" s="50">
        <v>994224</v>
      </c>
      <c r="AR31" s="31"/>
    </row>
    <row r="32" spans="1:44" x14ac:dyDescent="0.15">
      <c r="A32" s="64"/>
      <c r="B32" s="43" t="s">
        <v>46</v>
      </c>
      <c r="C32" s="49">
        <v>6086</v>
      </c>
      <c r="D32" s="49">
        <v>878084</v>
      </c>
      <c r="E32" s="49">
        <v>829372</v>
      </c>
      <c r="F32" s="49"/>
      <c r="G32" s="49">
        <v>6204</v>
      </c>
      <c r="H32" s="49">
        <v>900453</v>
      </c>
      <c r="I32" s="49">
        <v>849156</v>
      </c>
      <c r="J32" s="49"/>
      <c r="K32" s="49">
        <v>6602</v>
      </c>
      <c r="L32" s="49">
        <v>933559</v>
      </c>
      <c r="M32" s="49">
        <v>892374</v>
      </c>
      <c r="N32" s="49"/>
      <c r="O32" s="49">
        <v>4651</v>
      </c>
      <c r="P32" s="49">
        <v>658905</v>
      </c>
      <c r="Q32" s="49">
        <v>631081</v>
      </c>
      <c r="R32" s="49"/>
      <c r="S32" s="50">
        <v>6433</v>
      </c>
      <c r="T32" s="50">
        <v>857105</v>
      </c>
      <c r="U32" s="50">
        <v>823355</v>
      </c>
    </row>
    <row r="33" spans="1:28" x14ac:dyDescent="0.15">
      <c r="A33" s="64"/>
      <c r="B33" s="43" t="s">
        <v>47</v>
      </c>
      <c r="C33" s="49">
        <v>1440</v>
      </c>
      <c r="D33" s="49">
        <v>278457</v>
      </c>
      <c r="E33" s="49">
        <v>267276</v>
      </c>
      <c r="F33" s="49"/>
      <c r="G33" s="49">
        <v>1390</v>
      </c>
      <c r="H33" s="49">
        <v>268429</v>
      </c>
      <c r="I33" s="49">
        <v>257059</v>
      </c>
      <c r="J33" s="49"/>
      <c r="K33" s="49">
        <v>1430</v>
      </c>
      <c r="L33" s="49">
        <v>305385</v>
      </c>
      <c r="M33" s="49">
        <v>293676</v>
      </c>
      <c r="N33" s="49"/>
      <c r="O33" s="49">
        <v>1163</v>
      </c>
      <c r="P33" s="49">
        <v>228537</v>
      </c>
      <c r="Q33" s="49">
        <v>219382</v>
      </c>
      <c r="R33" s="49"/>
      <c r="S33" s="50">
        <v>1436</v>
      </c>
      <c r="T33" s="50">
        <v>264739</v>
      </c>
      <c r="U33" s="50">
        <v>254670</v>
      </c>
      <c r="X33" s="32"/>
      <c r="AB33" s="32"/>
    </row>
    <row r="34" spans="1:28" x14ac:dyDescent="0.15">
      <c r="A34" s="64"/>
      <c r="B34" s="43" t="s">
        <v>48</v>
      </c>
      <c r="C34" s="51">
        <v>282</v>
      </c>
      <c r="D34" s="49">
        <v>40560</v>
      </c>
      <c r="E34" s="49">
        <v>39667</v>
      </c>
      <c r="F34" s="49"/>
      <c r="G34" s="51">
        <v>293</v>
      </c>
      <c r="H34" s="49">
        <v>42763</v>
      </c>
      <c r="I34" s="49">
        <v>42456</v>
      </c>
      <c r="J34" s="49"/>
      <c r="K34" s="51">
        <v>306</v>
      </c>
      <c r="L34" s="49">
        <v>44941</v>
      </c>
      <c r="M34" s="49">
        <v>43881</v>
      </c>
      <c r="N34" s="49"/>
      <c r="O34" s="51">
        <v>319</v>
      </c>
      <c r="P34" s="49">
        <v>43539</v>
      </c>
      <c r="Q34" s="49">
        <v>40586</v>
      </c>
      <c r="R34" s="49"/>
      <c r="S34" s="50">
        <v>340</v>
      </c>
      <c r="T34" s="50">
        <v>47964</v>
      </c>
      <c r="U34" s="50">
        <v>45173</v>
      </c>
      <c r="X34" s="32"/>
      <c r="AB34" s="32"/>
    </row>
    <row r="35" spans="1:28" x14ac:dyDescent="0.15">
      <c r="A35" s="64"/>
      <c r="B35" s="43" t="s">
        <v>49</v>
      </c>
      <c r="C35" s="49">
        <v>9635</v>
      </c>
      <c r="D35" s="49">
        <v>3943751</v>
      </c>
      <c r="E35" s="49">
        <v>3804307</v>
      </c>
      <c r="F35" s="49"/>
      <c r="G35" s="49">
        <v>11176</v>
      </c>
      <c r="H35" s="49">
        <v>4078298</v>
      </c>
      <c r="I35" s="49">
        <v>3924898</v>
      </c>
      <c r="J35" s="49"/>
      <c r="K35" s="49">
        <v>10719</v>
      </c>
      <c r="L35" s="49">
        <v>4336685</v>
      </c>
      <c r="M35" s="49">
        <v>3782200</v>
      </c>
      <c r="N35" s="49"/>
      <c r="O35" s="49">
        <v>8705</v>
      </c>
      <c r="P35" s="49">
        <v>3596558</v>
      </c>
      <c r="Q35" s="49">
        <v>3473136</v>
      </c>
      <c r="R35" s="49"/>
      <c r="S35" s="50">
        <v>10147</v>
      </c>
      <c r="T35" s="50">
        <v>4012698</v>
      </c>
      <c r="U35" s="50">
        <v>3845093</v>
      </c>
    </row>
    <row r="36" spans="1:28" x14ac:dyDescent="0.15">
      <c r="A36" s="64"/>
      <c r="B36" s="43" t="s">
        <v>50</v>
      </c>
      <c r="C36" s="49">
        <v>2656</v>
      </c>
      <c r="D36" s="49">
        <v>513571</v>
      </c>
      <c r="E36" s="49">
        <v>495626</v>
      </c>
      <c r="F36" s="49"/>
      <c r="G36" s="49">
        <v>2823</v>
      </c>
      <c r="H36" s="49">
        <v>533730</v>
      </c>
      <c r="I36" s="49">
        <v>514767</v>
      </c>
      <c r="J36" s="49"/>
      <c r="K36" s="49">
        <v>2638</v>
      </c>
      <c r="L36" s="49">
        <v>477655</v>
      </c>
      <c r="M36" s="49">
        <v>459772</v>
      </c>
      <c r="N36" s="49"/>
      <c r="O36" s="49">
        <v>1981</v>
      </c>
      <c r="P36" s="49">
        <v>424349</v>
      </c>
      <c r="Q36" s="49">
        <v>408583</v>
      </c>
      <c r="R36" s="49"/>
      <c r="S36" s="50">
        <v>2338</v>
      </c>
      <c r="T36" s="50">
        <v>413167</v>
      </c>
      <c r="U36" s="50">
        <v>401156</v>
      </c>
    </row>
    <row r="37" spans="1:28" x14ac:dyDescent="0.15">
      <c r="A37" s="64"/>
      <c r="B37" s="43" t="s">
        <v>51</v>
      </c>
      <c r="C37" s="49">
        <v>9571</v>
      </c>
      <c r="D37" s="49">
        <v>2504781</v>
      </c>
      <c r="E37" s="49">
        <v>2427479</v>
      </c>
      <c r="F37" s="49"/>
      <c r="G37" s="49">
        <v>9640</v>
      </c>
      <c r="H37" s="49">
        <v>2534421</v>
      </c>
      <c r="I37" s="49">
        <v>2474840</v>
      </c>
      <c r="J37" s="49"/>
      <c r="K37" s="49">
        <v>9423</v>
      </c>
      <c r="L37" s="49">
        <v>2508507</v>
      </c>
      <c r="M37" s="49">
        <v>2431970</v>
      </c>
      <c r="N37" s="49"/>
      <c r="O37" s="49">
        <v>8304</v>
      </c>
      <c r="P37" s="49">
        <v>2255196</v>
      </c>
      <c r="Q37" s="49">
        <v>2176899</v>
      </c>
      <c r="R37" s="49"/>
      <c r="S37" s="50">
        <v>8430</v>
      </c>
      <c r="T37" s="50">
        <v>2272374</v>
      </c>
      <c r="U37" s="50">
        <v>2201443</v>
      </c>
    </row>
    <row r="38" spans="1:28" x14ac:dyDescent="0.15">
      <c r="A38" s="64"/>
      <c r="B38" s="43" t="s">
        <v>52</v>
      </c>
      <c r="C38" s="49">
        <v>10152</v>
      </c>
      <c r="D38" s="49">
        <v>2276693</v>
      </c>
      <c r="E38" s="49">
        <v>2204585</v>
      </c>
      <c r="F38" s="49"/>
      <c r="G38" s="49">
        <v>10273</v>
      </c>
      <c r="H38" s="49">
        <v>2374852</v>
      </c>
      <c r="I38" s="49">
        <v>2282745</v>
      </c>
      <c r="J38" s="49"/>
      <c r="K38" s="49">
        <v>10327</v>
      </c>
      <c r="L38" s="49">
        <v>2357134</v>
      </c>
      <c r="M38" s="49">
        <v>2290996</v>
      </c>
      <c r="N38" s="49"/>
      <c r="O38" s="49">
        <v>9036</v>
      </c>
      <c r="P38" s="49">
        <v>1999675</v>
      </c>
      <c r="Q38" s="49">
        <v>1913512</v>
      </c>
      <c r="R38" s="49"/>
      <c r="S38" s="50">
        <v>9538</v>
      </c>
      <c r="T38" s="50">
        <v>2095497</v>
      </c>
      <c r="U38" s="50">
        <v>2021878</v>
      </c>
      <c r="X38" s="32"/>
      <c r="AB38" s="32"/>
    </row>
    <row r="39" spans="1:28" x14ac:dyDescent="0.15">
      <c r="A39" s="64"/>
      <c r="B39" s="43" t="s">
        <v>53</v>
      </c>
      <c r="C39" s="49">
        <v>22732</v>
      </c>
      <c r="D39" s="49">
        <v>5256956</v>
      </c>
      <c r="E39" s="49">
        <v>5036036</v>
      </c>
      <c r="F39" s="49"/>
      <c r="G39" s="49">
        <v>24434</v>
      </c>
      <c r="H39" s="49">
        <v>5689600</v>
      </c>
      <c r="I39" s="49">
        <v>5549225</v>
      </c>
      <c r="J39" s="49"/>
      <c r="K39" s="49">
        <v>23173</v>
      </c>
      <c r="L39" s="49">
        <v>5501451</v>
      </c>
      <c r="M39" s="49">
        <v>5362299</v>
      </c>
      <c r="N39" s="49"/>
      <c r="O39" s="49">
        <v>20557</v>
      </c>
      <c r="P39" s="49">
        <v>4781446</v>
      </c>
      <c r="Q39" s="49">
        <v>4612416</v>
      </c>
      <c r="R39" s="49"/>
      <c r="S39" s="50">
        <v>21225</v>
      </c>
      <c r="T39" s="50">
        <v>4895435</v>
      </c>
      <c r="U39" s="50">
        <v>4676049</v>
      </c>
      <c r="X39" s="32"/>
      <c r="AB39" s="32"/>
    </row>
    <row r="40" spans="1:28" x14ac:dyDescent="0.15">
      <c r="A40" s="64"/>
      <c r="B40" s="43" t="s">
        <v>54</v>
      </c>
      <c r="C40" s="49">
        <v>13671</v>
      </c>
      <c r="D40" s="49">
        <v>3345604</v>
      </c>
      <c r="E40" s="49">
        <v>3229176</v>
      </c>
      <c r="F40" s="49"/>
      <c r="G40" s="49">
        <v>14281</v>
      </c>
      <c r="H40" s="49">
        <v>3594281</v>
      </c>
      <c r="I40" s="49">
        <v>3489490</v>
      </c>
      <c r="J40" s="49"/>
      <c r="K40" s="49">
        <v>14286</v>
      </c>
      <c r="L40" s="49">
        <v>3694879</v>
      </c>
      <c r="M40" s="49">
        <v>3573721</v>
      </c>
      <c r="N40" s="49"/>
      <c r="O40" s="49">
        <v>13038</v>
      </c>
      <c r="P40" s="49">
        <v>3374071</v>
      </c>
      <c r="Q40" s="49">
        <v>3172017</v>
      </c>
      <c r="R40" s="49"/>
      <c r="S40" s="50">
        <v>14105</v>
      </c>
      <c r="T40" s="50">
        <v>3443230</v>
      </c>
      <c r="U40" s="50">
        <v>3310286.6666666698</v>
      </c>
    </row>
    <row r="41" spans="1:28" x14ac:dyDescent="0.15">
      <c r="A41" s="64"/>
      <c r="B41" s="43" t="s">
        <v>55</v>
      </c>
      <c r="C41" s="51" t="s">
        <v>0</v>
      </c>
      <c r="D41" s="49">
        <v>7201144</v>
      </c>
      <c r="E41" s="49">
        <v>7201144</v>
      </c>
      <c r="F41" s="49"/>
      <c r="G41" s="51" t="s">
        <v>0</v>
      </c>
      <c r="H41" s="49">
        <v>3999979</v>
      </c>
      <c r="I41" s="49">
        <v>3999979</v>
      </c>
      <c r="J41" s="49"/>
      <c r="K41" s="51" t="s">
        <v>0</v>
      </c>
      <c r="L41" s="49">
        <v>7604583</v>
      </c>
      <c r="M41" s="49">
        <v>7604583</v>
      </c>
      <c r="N41" s="49"/>
      <c r="O41" s="51" t="s">
        <v>0</v>
      </c>
      <c r="P41" s="49">
        <v>10168865</v>
      </c>
      <c r="Q41" s="49">
        <v>10168865</v>
      </c>
      <c r="R41" s="49"/>
      <c r="S41" s="38" t="s">
        <v>0</v>
      </c>
      <c r="T41" s="50">
        <v>363197</v>
      </c>
      <c r="U41" s="50">
        <v>363197</v>
      </c>
    </row>
    <row r="42" spans="1:28" x14ac:dyDescent="0.15">
      <c r="A42" s="65"/>
      <c r="B42" s="44" t="s">
        <v>133</v>
      </c>
      <c r="C42" s="52">
        <f>SUM(C5:C41)</f>
        <v>441627</v>
      </c>
      <c r="D42" s="52">
        <f>SUM(D5:D41)</f>
        <v>137345158</v>
      </c>
      <c r="E42" s="52">
        <f>SUM(E5:E41)</f>
        <v>132956559</v>
      </c>
      <c r="F42" s="52"/>
      <c r="G42" s="52">
        <f>SUM(G5:G41)</f>
        <v>434564</v>
      </c>
      <c r="H42" s="52">
        <f>SUM(H5:H41)</f>
        <v>125271945</v>
      </c>
      <c r="I42" s="52">
        <f>SUM(I5:I41)</f>
        <v>121457822</v>
      </c>
      <c r="J42" s="52"/>
      <c r="K42" s="52">
        <f>SUM(K5:K41)</f>
        <v>434275</v>
      </c>
      <c r="L42" s="52">
        <f>SUM(L5:L41)</f>
        <v>133302112</v>
      </c>
      <c r="M42" s="52">
        <f>SUM(M5:M41)</f>
        <v>129313601</v>
      </c>
      <c r="N42" s="52"/>
      <c r="O42" s="52">
        <f>SUM(O5:O41)</f>
        <v>374651</v>
      </c>
      <c r="P42" s="52">
        <f>SUM(P5:P41)</f>
        <v>120628046</v>
      </c>
      <c r="Q42" s="52">
        <f>SUM(Q5:Q41)</f>
        <v>116848770</v>
      </c>
      <c r="R42" s="52"/>
      <c r="S42" s="52">
        <f>SUM(S5:S41)</f>
        <v>401399</v>
      </c>
      <c r="T42" s="52">
        <f>SUM(T5:T41)</f>
        <v>112302445</v>
      </c>
      <c r="U42" s="52">
        <f>SUM(U5:U41)</f>
        <v>108182220.66666667</v>
      </c>
      <c r="V42" s="32"/>
    </row>
    <row r="43" spans="1:28" x14ac:dyDescent="0.15">
      <c r="A43" s="64" t="s">
        <v>139</v>
      </c>
      <c r="B43" s="30" t="s">
        <v>25</v>
      </c>
      <c r="C43" s="49">
        <v>15526</v>
      </c>
      <c r="D43" s="49">
        <v>4330662</v>
      </c>
      <c r="E43" s="49">
        <v>4119925</v>
      </c>
      <c r="F43" s="49"/>
      <c r="G43" s="49">
        <v>15225</v>
      </c>
      <c r="H43" s="49">
        <v>4319360</v>
      </c>
      <c r="I43" s="49">
        <v>4214901</v>
      </c>
      <c r="J43" s="49"/>
      <c r="K43" s="49">
        <v>14735</v>
      </c>
      <c r="L43" s="49">
        <v>4073026</v>
      </c>
      <c r="M43" s="49">
        <v>3956457</v>
      </c>
      <c r="N43" s="49"/>
      <c r="O43" s="49">
        <v>13711</v>
      </c>
      <c r="P43" s="49">
        <v>3784330</v>
      </c>
      <c r="Q43" s="49">
        <v>3557311</v>
      </c>
      <c r="R43" s="49"/>
      <c r="S43" s="50">
        <v>16152</v>
      </c>
      <c r="T43" s="50">
        <v>4563736</v>
      </c>
      <c r="U43" s="50">
        <v>4365172</v>
      </c>
    </row>
    <row r="44" spans="1:28" x14ac:dyDescent="0.15">
      <c r="A44" s="64"/>
      <c r="B44" s="30" t="s">
        <v>26</v>
      </c>
      <c r="C44" s="49">
        <v>53496</v>
      </c>
      <c r="D44" s="49">
        <v>30052725</v>
      </c>
      <c r="E44" s="49">
        <v>28632861</v>
      </c>
      <c r="F44" s="49"/>
      <c r="G44" s="49">
        <v>51097</v>
      </c>
      <c r="H44" s="49">
        <v>23744291</v>
      </c>
      <c r="I44" s="49">
        <v>22763301</v>
      </c>
      <c r="J44" s="49"/>
      <c r="K44" s="49">
        <v>43206</v>
      </c>
      <c r="L44" s="49">
        <v>26209370</v>
      </c>
      <c r="M44" s="49">
        <v>25065914</v>
      </c>
      <c r="N44" s="49"/>
      <c r="O44" s="49">
        <v>38352</v>
      </c>
      <c r="P44" s="49">
        <v>23536284</v>
      </c>
      <c r="Q44" s="49">
        <v>22488393</v>
      </c>
      <c r="R44" s="49"/>
      <c r="S44" s="50">
        <v>35119</v>
      </c>
      <c r="T44" s="50">
        <v>21430524</v>
      </c>
      <c r="U44" s="50">
        <v>20435120</v>
      </c>
    </row>
    <row r="45" spans="1:28" x14ac:dyDescent="0.15">
      <c r="A45" s="64"/>
      <c r="B45" s="43" t="s">
        <v>27</v>
      </c>
      <c r="C45" s="49">
        <v>7454</v>
      </c>
      <c r="D45" s="49">
        <v>462442</v>
      </c>
      <c r="E45" s="49">
        <v>432027</v>
      </c>
      <c r="F45" s="49"/>
      <c r="G45" s="49">
        <v>7379</v>
      </c>
      <c r="H45" s="49">
        <v>459547</v>
      </c>
      <c r="I45" s="49">
        <v>429152</v>
      </c>
      <c r="J45" s="49"/>
      <c r="K45" s="49">
        <v>6468</v>
      </c>
      <c r="L45" s="49">
        <v>416393</v>
      </c>
      <c r="M45" s="49">
        <v>406704</v>
      </c>
      <c r="N45" s="49"/>
      <c r="O45" s="49">
        <v>5718</v>
      </c>
      <c r="P45" s="49">
        <v>373352</v>
      </c>
      <c r="Q45" s="49">
        <v>352534</v>
      </c>
      <c r="R45" s="49"/>
      <c r="S45" s="50">
        <v>8247</v>
      </c>
      <c r="T45" s="50">
        <v>516877</v>
      </c>
      <c r="U45" s="50">
        <v>490138</v>
      </c>
    </row>
    <row r="46" spans="1:28" x14ac:dyDescent="0.15">
      <c r="A46" s="64"/>
      <c r="B46" s="43" t="s">
        <v>28</v>
      </c>
      <c r="C46" s="49">
        <v>8549</v>
      </c>
      <c r="D46" s="49">
        <v>863079</v>
      </c>
      <c r="E46" s="49">
        <v>831100</v>
      </c>
      <c r="F46" s="49"/>
      <c r="G46" s="49">
        <v>8895</v>
      </c>
      <c r="H46" s="49">
        <v>905584</v>
      </c>
      <c r="I46" s="49">
        <v>899564</v>
      </c>
      <c r="J46" s="49"/>
      <c r="K46" s="49">
        <v>8593</v>
      </c>
      <c r="L46" s="49">
        <v>844368</v>
      </c>
      <c r="M46" s="49">
        <v>814663</v>
      </c>
      <c r="N46" s="49"/>
      <c r="O46" s="49">
        <v>8216</v>
      </c>
      <c r="P46" s="49">
        <v>800897</v>
      </c>
      <c r="Q46" s="49">
        <v>773979</v>
      </c>
      <c r="R46" s="49"/>
      <c r="S46" s="50">
        <v>8473</v>
      </c>
      <c r="T46" s="50">
        <v>835994</v>
      </c>
      <c r="U46" s="50">
        <v>807477</v>
      </c>
    </row>
    <row r="47" spans="1:28" x14ac:dyDescent="0.15">
      <c r="A47" s="64"/>
      <c r="B47" s="43" t="s">
        <v>24</v>
      </c>
      <c r="C47" s="49">
        <v>5655</v>
      </c>
      <c r="D47" s="49">
        <v>379817</v>
      </c>
      <c r="E47" s="49">
        <v>364190</v>
      </c>
      <c r="F47" s="49"/>
      <c r="G47" s="49">
        <v>5338</v>
      </c>
      <c r="H47" s="49">
        <v>371932</v>
      </c>
      <c r="I47" s="49">
        <v>356638</v>
      </c>
      <c r="J47" s="49"/>
      <c r="K47" s="49">
        <v>12754</v>
      </c>
      <c r="L47" s="49">
        <v>390200</v>
      </c>
      <c r="M47" s="49">
        <v>377917</v>
      </c>
      <c r="N47" s="49"/>
      <c r="O47" s="49">
        <v>4196</v>
      </c>
      <c r="P47" s="49">
        <v>208131</v>
      </c>
      <c r="Q47" s="49">
        <v>196347</v>
      </c>
      <c r="R47" s="49"/>
      <c r="S47" s="50">
        <v>4769</v>
      </c>
      <c r="T47" s="50">
        <v>242839</v>
      </c>
      <c r="U47" s="50">
        <v>230003</v>
      </c>
    </row>
    <row r="48" spans="1:28" x14ac:dyDescent="0.15">
      <c r="A48" s="64"/>
      <c r="B48" s="43" t="s">
        <v>29</v>
      </c>
      <c r="C48" s="49">
        <v>2097</v>
      </c>
      <c r="D48" s="49">
        <v>181885</v>
      </c>
      <c r="E48" s="49">
        <v>175497</v>
      </c>
      <c r="F48" s="49"/>
      <c r="G48" s="49">
        <v>2096</v>
      </c>
      <c r="H48" s="49">
        <v>181785</v>
      </c>
      <c r="I48" s="49">
        <v>175397</v>
      </c>
      <c r="J48" s="49"/>
      <c r="K48" s="49">
        <v>1997</v>
      </c>
      <c r="L48" s="49">
        <v>173183</v>
      </c>
      <c r="M48" s="49">
        <v>170178</v>
      </c>
      <c r="N48" s="49"/>
      <c r="O48" s="49">
        <v>1759</v>
      </c>
      <c r="P48" s="49">
        <v>146277</v>
      </c>
      <c r="Q48" s="49">
        <v>143659</v>
      </c>
      <c r="R48" s="49"/>
      <c r="S48" s="50">
        <v>1958</v>
      </c>
      <c r="T48" s="50">
        <v>169911</v>
      </c>
      <c r="U48" s="50">
        <v>165671</v>
      </c>
    </row>
    <row r="49" spans="1:21" x14ac:dyDescent="0.15">
      <c r="A49" s="64"/>
      <c r="B49" s="43" t="s">
        <v>30</v>
      </c>
      <c r="C49" s="51">
        <v>218</v>
      </c>
      <c r="D49" s="49">
        <v>28481</v>
      </c>
      <c r="E49" s="49">
        <v>28306</v>
      </c>
      <c r="F49" s="49"/>
      <c r="G49" s="51" t="s">
        <v>0</v>
      </c>
      <c r="H49" s="51" t="s">
        <v>0</v>
      </c>
      <c r="I49" s="51" t="s">
        <v>0</v>
      </c>
      <c r="J49" s="51"/>
      <c r="K49" s="51">
        <v>232</v>
      </c>
      <c r="L49" s="49">
        <v>30398</v>
      </c>
      <c r="M49" s="49">
        <v>30348</v>
      </c>
      <c r="N49" s="49"/>
      <c r="O49" s="51">
        <v>22</v>
      </c>
      <c r="P49" s="49">
        <v>3825</v>
      </c>
      <c r="Q49" s="49">
        <v>3775</v>
      </c>
      <c r="R49" s="49"/>
      <c r="S49" s="50">
        <v>219</v>
      </c>
      <c r="T49" s="50">
        <v>28256</v>
      </c>
      <c r="U49" s="50">
        <v>28164</v>
      </c>
    </row>
    <row r="50" spans="1:21" x14ac:dyDescent="0.15">
      <c r="A50" s="64"/>
      <c r="B50" s="43" t="s">
        <v>31</v>
      </c>
      <c r="C50" s="49">
        <v>7143</v>
      </c>
      <c r="D50" s="49">
        <v>2615834</v>
      </c>
      <c r="E50" s="49">
        <v>2556565</v>
      </c>
      <c r="F50" s="49"/>
      <c r="G50" s="49">
        <v>6888</v>
      </c>
      <c r="H50" s="49">
        <v>2453950</v>
      </c>
      <c r="I50" s="49">
        <v>2330946</v>
      </c>
      <c r="J50" s="49"/>
      <c r="K50" s="49">
        <v>6958</v>
      </c>
      <c r="L50" s="49">
        <v>3154143</v>
      </c>
      <c r="M50" s="49">
        <v>3043314</v>
      </c>
      <c r="N50" s="49"/>
      <c r="O50" s="49">
        <v>6199</v>
      </c>
      <c r="P50" s="49">
        <v>3034872</v>
      </c>
      <c r="Q50" s="49">
        <v>2909561</v>
      </c>
      <c r="R50" s="49"/>
      <c r="S50" s="50">
        <v>6017</v>
      </c>
      <c r="T50" s="50">
        <v>2837269</v>
      </c>
      <c r="U50" s="50">
        <v>2818674</v>
      </c>
    </row>
    <row r="51" spans="1:21" x14ac:dyDescent="0.15">
      <c r="A51" s="64"/>
      <c r="B51" s="43" t="s">
        <v>32</v>
      </c>
      <c r="C51" s="49">
        <v>5645</v>
      </c>
      <c r="D51" s="49">
        <v>1321586</v>
      </c>
      <c r="E51" s="49">
        <v>1280834</v>
      </c>
      <c r="F51" s="49"/>
      <c r="G51" s="49">
        <v>5577</v>
      </c>
      <c r="H51" s="49">
        <v>1308747</v>
      </c>
      <c r="I51" s="49">
        <v>1274548</v>
      </c>
      <c r="J51" s="49"/>
      <c r="K51" s="49">
        <v>5518</v>
      </c>
      <c r="L51" s="49">
        <v>1312288</v>
      </c>
      <c r="M51" s="49">
        <v>1275874</v>
      </c>
      <c r="N51" s="49"/>
      <c r="O51" s="49">
        <v>5041</v>
      </c>
      <c r="P51" s="49">
        <v>1264704</v>
      </c>
      <c r="Q51" s="49">
        <v>1227486</v>
      </c>
      <c r="R51" s="49"/>
      <c r="S51" s="50">
        <v>5899</v>
      </c>
      <c r="T51" s="50">
        <v>1525895</v>
      </c>
      <c r="U51" s="50">
        <v>1452192</v>
      </c>
    </row>
    <row r="52" spans="1:21" x14ac:dyDescent="0.15">
      <c r="A52" s="64"/>
      <c r="B52" s="43" t="s">
        <v>33</v>
      </c>
      <c r="C52" s="51">
        <v>42</v>
      </c>
      <c r="D52" s="49">
        <v>11800</v>
      </c>
      <c r="E52" s="49">
        <v>11115</v>
      </c>
      <c r="F52" s="49"/>
      <c r="G52" s="51">
        <v>28</v>
      </c>
      <c r="H52" s="49">
        <v>9240</v>
      </c>
      <c r="I52" s="49">
        <v>8788</v>
      </c>
      <c r="J52" s="49"/>
      <c r="K52" s="51">
        <v>22</v>
      </c>
      <c r="L52" s="49">
        <v>7410</v>
      </c>
      <c r="M52" s="49">
        <v>7043</v>
      </c>
      <c r="N52" s="49"/>
      <c r="O52" s="51">
        <v>20</v>
      </c>
      <c r="P52" s="49">
        <v>7000</v>
      </c>
      <c r="Q52" s="49">
        <v>6650</v>
      </c>
      <c r="R52" s="49"/>
      <c r="S52" s="50">
        <v>20</v>
      </c>
      <c r="T52" s="50">
        <v>7000</v>
      </c>
      <c r="U52" s="50">
        <v>6650</v>
      </c>
    </row>
    <row r="53" spans="1:21" x14ac:dyDescent="0.15">
      <c r="A53" s="64"/>
      <c r="B53" s="43" t="s">
        <v>34</v>
      </c>
      <c r="C53" s="49">
        <v>2164</v>
      </c>
      <c r="D53" s="49">
        <v>360258</v>
      </c>
      <c r="E53" s="49">
        <v>341291</v>
      </c>
      <c r="F53" s="49"/>
      <c r="G53" s="49">
        <v>2216</v>
      </c>
      <c r="H53" s="49">
        <v>364137</v>
      </c>
      <c r="I53" s="49">
        <v>342751</v>
      </c>
      <c r="J53" s="49"/>
      <c r="K53" s="49">
        <v>2363</v>
      </c>
      <c r="L53" s="49">
        <v>379578</v>
      </c>
      <c r="M53" s="49">
        <v>371045</v>
      </c>
      <c r="N53" s="49"/>
      <c r="O53" s="49">
        <v>2470</v>
      </c>
      <c r="P53" s="49">
        <v>417571</v>
      </c>
      <c r="Q53" s="49">
        <v>406671</v>
      </c>
      <c r="R53" s="49"/>
      <c r="S53" s="50">
        <v>2725</v>
      </c>
      <c r="T53" s="50">
        <v>463428</v>
      </c>
      <c r="U53" s="50">
        <v>445537</v>
      </c>
    </row>
    <row r="54" spans="1:21" x14ac:dyDescent="0.15">
      <c r="A54" s="64"/>
      <c r="B54" s="43" t="s">
        <v>35</v>
      </c>
      <c r="C54" s="51">
        <v>513</v>
      </c>
      <c r="D54" s="49">
        <v>56310</v>
      </c>
      <c r="E54" s="49">
        <v>52184</v>
      </c>
      <c r="F54" s="49"/>
      <c r="G54" s="51">
        <v>519</v>
      </c>
      <c r="H54" s="49">
        <v>55151</v>
      </c>
      <c r="I54" s="49">
        <v>50012</v>
      </c>
      <c r="J54" s="49"/>
      <c r="K54" s="51">
        <v>553</v>
      </c>
      <c r="L54" s="49">
        <v>52652</v>
      </c>
      <c r="M54" s="49">
        <v>52397</v>
      </c>
      <c r="N54" s="49"/>
      <c r="O54" s="51">
        <v>138</v>
      </c>
      <c r="P54" s="49">
        <v>13973</v>
      </c>
      <c r="Q54" s="49">
        <v>13663</v>
      </c>
      <c r="R54" s="49"/>
      <c r="S54" s="50">
        <v>305</v>
      </c>
      <c r="T54" s="50">
        <v>37268</v>
      </c>
      <c r="U54" s="50">
        <v>36751</v>
      </c>
    </row>
    <row r="55" spans="1:21" x14ac:dyDescent="0.15">
      <c r="A55" s="64"/>
      <c r="B55" s="43" t="s">
        <v>36</v>
      </c>
      <c r="C55" s="49">
        <v>1760</v>
      </c>
      <c r="D55" s="49">
        <v>121981</v>
      </c>
      <c r="E55" s="49">
        <v>120771</v>
      </c>
      <c r="F55" s="49"/>
      <c r="G55" s="49">
        <v>1581</v>
      </c>
      <c r="H55" s="49">
        <v>115357</v>
      </c>
      <c r="I55" s="49">
        <v>112733</v>
      </c>
      <c r="J55" s="49"/>
      <c r="K55" s="49">
        <v>1576</v>
      </c>
      <c r="L55" s="49">
        <v>114084</v>
      </c>
      <c r="M55" s="49">
        <v>109073</v>
      </c>
      <c r="N55" s="49"/>
      <c r="O55" s="49">
        <v>1690</v>
      </c>
      <c r="P55" s="49">
        <v>109645</v>
      </c>
      <c r="Q55" s="49">
        <v>103994</v>
      </c>
      <c r="R55" s="49"/>
      <c r="S55" s="50">
        <v>1912</v>
      </c>
      <c r="T55" s="50">
        <v>118079</v>
      </c>
      <c r="U55" s="50">
        <v>112754</v>
      </c>
    </row>
    <row r="56" spans="1:21" x14ac:dyDescent="0.15">
      <c r="A56" s="64"/>
      <c r="B56" s="43" t="s">
        <v>37</v>
      </c>
      <c r="C56" s="49">
        <v>1591</v>
      </c>
      <c r="D56" s="49">
        <v>318273</v>
      </c>
      <c r="E56" s="49">
        <v>302555</v>
      </c>
      <c r="F56" s="49"/>
      <c r="G56" s="49">
        <v>1484</v>
      </c>
      <c r="H56" s="49">
        <v>309672</v>
      </c>
      <c r="I56" s="49">
        <v>295480</v>
      </c>
      <c r="J56" s="49"/>
      <c r="K56" s="49">
        <v>1529</v>
      </c>
      <c r="L56" s="49">
        <v>321378</v>
      </c>
      <c r="M56" s="49">
        <v>306274</v>
      </c>
      <c r="N56" s="49"/>
      <c r="O56" s="49">
        <v>1333</v>
      </c>
      <c r="P56" s="49">
        <v>289862</v>
      </c>
      <c r="Q56" s="49">
        <v>272584</v>
      </c>
      <c r="R56" s="49"/>
      <c r="S56" s="50">
        <v>1607</v>
      </c>
      <c r="T56" s="50">
        <v>399366</v>
      </c>
      <c r="U56" s="50">
        <v>372526</v>
      </c>
    </row>
    <row r="57" spans="1:21" x14ac:dyDescent="0.15">
      <c r="A57" s="64"/>
      <c r="B57" s="43" t="s">
        <v>38</v>
      </c>
      <c r="C57" s="49">
        <v>8634</v>
      </c>
      <c r="D57" s="49">
        <v>1401183</v>
      </c>
      <c r="E57" s="49">
        <v>1343983</v>
      </c>
      <c r="F57" s="49"/>
      <c r="G57" s="49">
        <v>8613</v>
      </c>
      <c r="H57" s="49">
        <v>1458623</v>
      </c>
      <c r="I57" s="49">
        <v>1412102</v>
      </c>
      <c r="J57" s="49"/>
      <c r="K57" s="49">
        <v>8717</v>
      </c>
      <c r="L57" s="49">
        <v>1482945</v>
      </c>
      <c r="M57" s="49">
        <v>1425112</v>
      </c>
      <c r="N57" s="49"/>
      <c r="O57" s="49">
        <v>9926</v>
      </c>
      <c r="P57" s="49">
        <v>1610064</v>
      </c>
      <c r="Q57" s="49">
        <v>1486522</v>
      </c>
      <c r="R57" s="49"/>
      <c r="S57" s="50">
        <v>13588</v>
      </c>
      <c r="T57" s="50">
        <v>1851256</v>
      </c>
      <c r="U57" s="50">
        <v>1755945</v>
      </c>
    </row>
    <row r="58" spans="1:21" x14ac:dyDescent="0.15">
      <c r="A58" s="64"/>
      <c r="B58" s="43" t="s">
        <v>39</v>
      </c>
      <c r="C58" s="49">
        <v>48566</v>
      </c>
      <c r="D58" s="49">
        <v>4801244</v>
      </c>
      <c r="E58" s="49">
        <v>4587055</v>
      </c>
      <c r="F58" s="49"/>
      <c r="G58" s="49">
        <v>48315</v>
      </c>
      <c r="H58" s="49">
        <v>4731880</v>
      </c>
      <c r="I58" s="49">
        <v>4551089</v>
      </c>
      <c r="J58" s="49"/>
      <c r="K58" s="49">
        <v>47599</v>
      </c>
      <c r="L58" s="49">
        <v>4646343</v>
      </c>
      <c r="M58" s="49">
        <v>4491150</v>
      </c>
      <c r="N58" s="49"/>
      <c r="O58" s="49">
        <v>33568</v>
      </c>
      <c r="P58" s="49">
        <v>3618200</v>
      </c>
      <c r="Q58" s="49">
        <v>3388903</v>
      </c>
      <c r="R58" s="49"/>
      <c r="S58" s="50">
        <v>45148</v>
      </c>
      <c r="T58" s="50">
        <v>4591378</v>
      </c>
      <c r="U58" s="50">
        <v>4334158</v>
      </c>
    </row>
    <row r="59" spans="1:21" x14ac:dyDescent="0.15">
      <c r="A59" s="64"/>
      <c r="B59" s="43" t="s">
        <v>19</v>
      </c>
      <c r="C59" s="49">
        <v>2698</v>
      </c>
      <c r="D59" s="49">
        <v>551109</v>
      </c>
      <c r="E59" s="49">
        <v>530347</v>
      </c>
      <c r="F59" s="49"/>
      <c r="G59" s="49">
        <v>2800</v>
      </c>
      <c r="H59" s="49">
        <v>565921</v>
      </c>
      <c r="I59" s="49">
        <v>551166</v>
      </c>
      <c r="J59" s="49"/>
      <c r="K59" s="49">
        <v>2625</v>
      </c>
      <c r="L59" s="49">
        <v>556219</v>
      </c>
      <c r="M59" s="49">
        <v>537373</v>
      </c>
      <c r="N59" s="49"/>
      <c r="O59" s="49">
        <v>2606</v>
      </c>
      <c r="P59" s="49">
        <v>512640</v>
      </c>
      <c r="Q59" s="49">
        <v>490798</v>
      </c>
      <c r="R59" s="49"/>
      <c r="S59" s="50">
        <v>2624</v>
      </c>
      <c r="T59" s="50">
        <v>542567</v>
      </c>
      <c r="U59" s="50">
        <v>527554</v>
      </c>
    </row>
    <row r="60" spans="1:21" x14ac:dyDescent="0.15">
      <c r="A60" s="64"/>
      <c r="B60" s="43" t="s">
        <v>20</v>
      </c>
      <c r="C60" s="49">
        <v>3005</v>
      </c>
      <c r="D60" s="49">
        <v>644766</v>
      </c>
      <c r="E60" s="49">
        <v>623391</v>
      </c>
      <c r="F60" s="49"/>
      <c r="G60" s="49">
        <v>3106</v>
      </c>
      <c r="H60" s="49">
        <v>673509</v>
      </c>
      <c r="I60" s="49">
        <v>659400</v>
      </c>
      <c r="J60" s="49"/>
      <c r="K60" s="49">
        <v>2916</v>
      </c>
      <c r="L60" s="49">
        <v>641930</v>
      </c>
      <c r="M60" s="49">
        <v>614232</v>
      </c>
      <c r="N60" s="49"/>
      <c r="O60" s="49">
        <v>2850</v>
      </c>
      <c r="P60" s="49">
        <v>613708</v>
      </c>
      <c r="Q60" s="49">
        <v>591396</v>
      </c>
      <c r="R60" s="49"/>
      <c r="S60" s="50">
        <v>3039</v>
      </c>
      <c r="T60" s="50">
        <v>660706</v>
      </c>
      <c r="U60" s="50">
        <v>631632</v>
      </c>
    </row>
    <row r="61" spans="1:21" x14ac:dyDescent="0.15">
      <c r="A61" s="64"/>
      <c r="B61" s="43" t="s">
        <v>21</v>
      </c>
      <c r="C61" s="51">
        <v>162</v>
      </c>
      <c r="D61" s="49">
        <v>43919</v>
      </c>
      <c r="E61" s="49">
        <v>43503</v>
      </c>
      <c r="F61" s="49"/>
      <c r="G61" s="51">
        <v>276</v>
      </c>
      <c r="H61" s="49">
        <v>64288</v>
      </c>
      <c r="I61" s="49">
        <v>64185</v>
      </c>
      <c r="J61" s="49"/>
      <c r="K61" s="51">
        <v>239</v>
      </c>
      <c r="L61" s="49">
        <v>63515</v>
      </c>
      <c r="M61" s="49">
        <v>59218</v>
      </c>
      <c r="N61" s="49"/>
      <c r="O61" s="51">
        <v>252</v>
      </c>
      <c r="P61" s="49">
        <v>53912</v>
      </c>
      <c r="Q61" s="49">
        <v>51372</v>
      </c>
      <c r="R61" s="49"/>
      <c r="S61" s="50">
        <v>260</v>
      </c>
      <c r="T61" s="50">
        <v>53893</v>
      </c>
      <c r="U61" s="50">
        <v>47779</v>
      </c>
    </row>
    <row r="62" spans="1:21" x14ac:dyDescent="0.15">
      <c r="A62" s="64"/>
      <c r="B62" s="43" t="s">
        <v>22</v>
      </c>
      <c r="C62" s="49">
        <v>7116</v>
      </c>
      <c r="D62" s="49">
        <v>980513</v>
      </c>
      <c r="E62" s="49">
        <v>937464</v>
      </c>
      <c r="F62" s="49"/>
      <c r="G62" s="49">
        <v>7121</v>
      </c>
      <c r="H62" s="49">
        <v>978202</v>
      </c>
      <c r="I62" s="49">
        <v>939180</v>
      </c>
      <c r="J62" s="49"/>
      <c r="K62" s="49">
        <v>6575</v>
      </c>
      <c r="L62" s="49">
        <v>915930</v>
      </c>
      <c r="M62" s="49">
        <v>879010</v>
      </c>
      <c r="N62" s="49"/>
      <c r="O62" s="49">
        <v>5713</v>
      </c>
      <c r="P62" s="49">
        <v>780981</v>
      </c>
      <c r="Q62" s="49">
        <v>749166</v>
      </c>
      <c r="R62" s="49"/>
      <c r="S62" s="50">
        <v>5573</v>
      </c>
      <c r="T62" s="50">
        <v>797335</v>
      </c>
      <c r="U62" s="50">
        <v>768110</v>
      </c>
    </row>
    <row r="63" spans="1:21" x14ac:dyDescent="0.15">
      <c r="A63" s="64"/>
      <c r="B63" s="43" t="s">
        <v>23</v>
      </c>
      <c r="C63" s="49">
        <v>13735</v>
      </c>
      <c r="D63" s="49">
        <v>3197346</v>
      </c>
      <c r="E63" s="49">
        <v>3035365</v>
      </c>
      <c r="F63" s="49"/>
      <c r="G63" s="49">
        <v>13988</v>
      </c>
      <c r="H63" s="49">
        <v>3384308</v>
      </c>
      <c r="I63" s="49">
        <v>3278158</v>
      </c>
      <c r="J63" s="49"/>
      <c r="K63" s="49">
        <v>13839</v>
      </c>
      <c r="L63" s="49">
        <v>3428465</v>
      </c>
      <c r="M63" s="49">
        <v>3273067</v>
      </c>
      <c r="N63" s="49"/>
      <c r="O63" s="49">
        <v>14074</v>
      </c>
      <c r="P63" s="49">
        <v>3488380</v>
      </c>
      <c r="Q63" s="49">
        <v>3370635</v>
      </c>
      <c r="R63" s="49"/>
      <c r="S63" s="50">
        <v>12800</v>
      </c>
      <c r="T63" s="50">
        <v>3243027</v>
      </c>
      <c r="U63" s="50">
        <v>3101782</v>
      </c>
    </row>
    <row r="64" spans="1:21" x14ac:dyDescent="0.15">
      <c r="A64" s="64"/>
      <c r="B64" s="43" t="s">
        <v>40</v>
      </c>
      <c r="C64" s="49">
        <v>19861</v>
      </c>
      <c r="D64" s="49">
        <v>4732839</v>
      </c>
      <c r="E64" s="49">
        <v>4579891</v>
      </c>
      <c r="F64" s="49"/>
      <c r="G64" s="49">
        <v>19801</v>
      </c>
      <c r="H64" s="49">
        <v>4622057</v>
      </c>
      <c r="I64" s="49">
        <v>4304415</v>
      </c>
      <c r="J64" s="49"/>
      <c r="K64" s="49">
        <v>19977</v>
      </c>
      <c r="L64" s="49">
        <v>4805559</v>
      </c>
      <c r="M64" s="49">
        <v>4662909</v>
      </c>
      <c r="N64" s="49"/>
      <c r="O64" s="49">
        <v>18114</v>
      </c>
      <c r="P64" s="49">
        <v>4666680</v>
      </c>
      <c r="Q64" s="49">
        <v>4499855</v>
      </c>
      <c r="R64" s="49"/>
      <c r="S64" s="50">
        <v>19221</v>
      </c>
      <c r="T64" s="50">
        <v>5224994</v>
      </c>
      <c r="U64" s="50">
        <v>5095512</v>
      </c>
    </row>
    <row r="65" spans="1:21" x14ac:dyDescent="0.15">
      <c r="A65" s="64"/>
      <c r="B65" s="43" t="s">
        <v>41</v>
      </c>
      <c r="C65" s="49">
        <v>7814</v>
      </c>
      <c r="D65" s="49">
        <v>1746921</v>
      </c>
      <c r="E65" s="49">
        <v>1661482</v>
      </c>
      <c r="F65" s="49"/>
      <c r="G65" s="49">
        <v>7851</v>
      </c>
      <c r="H65" s="49">
        <v>1813036</v>
      </c>
      <c r="I65" s="49">
        <v>1747605</v>
      </c>
      <c r="J65" s="49"/>
      <c r="K65" s="49">
        <v>7815</v>
      </c>
      <c r="L65" s="49">
        <v>1805736</v>
      </c>
      <c r="M65" s="49">
        <v>1737853</v>
      </c>
      <c r="N65" s="49"/>
      <c r="O65" s="49">
        <v>7504</v>
      </c>
      <c r="P65" s="49">
        <v>1660057</v>
      </c>
      <c r="Q65" s="49">
        <v>1608123</v>
      </c>
      <c r="R65" s="49"/>
      <c r="S65" s="50">
        <v>7628</v>
      </c>
      <c r="T65" s="50">
        <v>1723971</v>
      </c>
      <c r="U65" s="50">
        <v>1671855</v>
      </c>
    </row>
    <row r="66" spans="1:21" x14ac:dyDescent="0.15">
      <c r="A66" s="64"/>
      <c r="B66" s="43" t="s">
        <v>42</v>
      </c>
      <c r="C66" s="49">
        <v>12416</v>
      </c>
      <c r="D66" s="49">
        <v>2488881</v>
      </c>
      <c r="E66" s="49">
        <v>2364766</v>
      </c>
      <c r="F66" s="49"/>
      <c r="G66" s="49">
        <v>12188</v>
      </c>
      <c r="H66" s="49">
        <v>2485892</v>
      </c>
      <c r="I66" s="49">
        <v>2392424</v>
      </c>
      <c r="J66" s="49"/>
      <c r="K66" s="49">
        <v>11716</v>
      </c>
      <c r="L66" s="49">
        <v>2329604</v>
      </c>
      <c r="M66" s="49">
        <v>2238762</v>
      </c>
      <c r="N66" s="49"/>
      <c r="O66" s="49">
        <v>10541</v>
      </c>
      <c r="P66" s="49">
        <v>2180920</v>
      </c>
      <c r="Q66" s="49">
        <v>2094211</v>
      </c>
      <c r="R66" s="49"/>
      <c r="S66" s="50">
        <v>11689</v>
      </c>
      <c r="T66" s="50">
        <v>2450552</v>
      </c>
      <c r="U66" s="50">
        <v>2349717</v>
      </c>
    </row>
    <row r="67" spans="1:21" x14ac:dyDescent="0.15">
      <c r="A67" s="64"/>
      <c r="B67" s="43" t="s">
        <v>43</v>
      </c>
      <c r="C67" s="49">
        <v>4141</v>
      </c>
      <c r="D67" s="49">
        <v>797559</v>
      </c>
      <c r="E67" s="49">
        <v>786692</v>
      </c>
      <c r="F67" s="49"/>
      <c r="G67" s="49">
        <v>4100</v>
      </c>
      <c r="H67" s="49">
        <v>784596</v>
      </c>
      <c r="I67" s="49">
        <v>772291</v>
      </c>
      <c r="J67" s="49"/>
      <c r="K67" s="49">
        <v>3906</v>
      </c>
      <c r="L67" s="49">
        <v>817830</v>
      </c>
      <c r="M67" s="49">
        <v>793750</v>
      </c>
      <c r="N67" s="49"/>
      <c r="O67" s="49">
        <v>3723</v>
      </c>
      <c r="P67" s="49">
        <v>799540</v>
      </c>
      <c r="Q67" s="49">
        <v>771593</v>
      </c>
      <c r="R67" s="49"/>
      <c r="S67" s="50">
        <v>3793</v>
      </c>
      <c r="T67" s="50">
        <v>848198</v>
      </c>
      <c r="U67" s="50">
        <v>833827</v>
      </c>
    </row>
    <row r="68" spans="1:21" x14ac:dyDescent="0.15">
      <c r="A68" s="64"/>
      <c r="B68" s="43" t="s">
        <v>44</v>
      </c>
      <c r="C68" s="49">
        <v>1146</v>
      </c>
      <c r="D68" s="49">
        <v>199256</v>
      </c>
      <c r="E68" s="49">
        <v>192258</v>
      </c>
      <c r="F68" s="49"/>
      <c r="G68" s="49">
        <v>1024</v>
      </c>
      <c r="H68" s="49">
        <v>179809</v>
      </c>
      <c r="I68" s="49">
        <v>173283</v>
      </c>
      <c r="J68" s="49"/>
      <c r="K68" s="51">
        <v>824</v>
      </c>
      <c r="L68" s="49">
        <v>172350</v>
      </c>
      <c r="M68" s="49">
        <v>169627</v>
      </c>
      <c r="N68" s="49"/>
      <c r="O68" s="51">
        <v>816</v>
      </c>
      <c r="P68" s="49">
        <v>171956</v>
      </c>
      <c r="Q68" s="49">
        <v>169469</v>
      </c>
      <c r="R68" s="49"/>
      <c r="S68" s="50">
        <v>886</v>
      </c>
      <c r="T68" s="50">
        <v>179370</v>
      </c>
      <c r="U68" s="50">
        <v>175851</v>
      </c>
    </row>
    <row r="69" spans="1:21" x14ac:dyDescent="0.15">
      <c r="A69" s="64"/>
      <c r="B69" s="43" t="s">
        <v>45</v>
      </c>
      <c r="C69" s="49">
        <v>3042</v>
      </c>
      <c r="D69" s="49">
        <v>814834</v>
      </c>
      <c r="E69" s="49">
        <v>722684</v>
      </c>
      <c r="F69" s="49"/>
      <c r="G69" s="49">
        <v>2767</v>
      </c>
      <c r="H69" s="49">
        <v>734129</v>
      </c>
      <c r="I69" s="49">
        <v>719825</v>
      </c>
      <c r="J69" s="49"/>
      <c r="K69" s="49">
        <v>2856</v>
      </c>
      <c r="L69" s="49">
        <v>831507</v>
      </c>
      <c r="M69" s="49">
        <v>810743</v>
      </c>
      <c r="N69" s="49"/>
      <c r="O69" s="49">
        <v>2307</v>
      </c>
      <c r="P69" s="49">
        <v>728771</v>
      </c>
      <c r="Q69" s="49">
        <v>717112</v>
      </c>
      <c r="R69" s="49"/>
      <c r="S69" s="50">
        <v>2898</v>
      </c>
      <c r="T69" s="50">
        <v>841362</v>
      </c>
      <c r="U69" s="50">
        <v>835157</v>
      </c>
    </row>
    <row r="70" spans="1:21" x14ac:dyDescent="0.15">
      <c r="A70" s="64"/>
      <c r="B70" s="43" t="s">
        <v>46</v>
      </c>
      <c r="C70" s="49">
        <v>2237</v>
      </c>
      <c r="D70" s="49">
        <v>310336</v>
      </c>
      <c r="E70" s="49">
        <v>296562</v>
      </c>
      <c r="F70" s="49"/>
      <c r="G70" s="49">
        <v>2225</v>
      </c>
      <c r="H70" s="49">
        <v>309940</v>
      </c>
      <c r="I70" s="49">
        <v>296229</v>
      </c>
      <c r="J70" s="49"/>
      <c r="K70" s="49">
        <v>2124</v>
      </c>
      <c r="L70" s="49">
        <v>278653</v>
      </c>
      <c r="M70" s="49">
        <v>266363</v>
      </c>
      <c r="N70" s="49"/>
      <c r="O70" s="49">
        <v>2056</v>
      </c>
      <c r="P70" s="49">
        <v>262050</v>
      </c>
      <c r="Q70" s="49">
        <v>252983</v>
      </c>
      <c r="R70" s="49"/>
      <c r="S70" s="50">
        <v>2299</v>
      </c>
      <c r="T70" s="50">
        <v>300404</v>
      </c>
      <c r="U70" s="50">
        <v>288281</v>
      </c>
    </row>
    <row r="71" spans="1:21" x14ac:dyDescent="0.15">
      <c r="A71" s="64"/>
      <c r="B71" s="43" t="s">
        <v>47</v>
      </c>
      <c r="C71" s="49">
        <v>1143</v>
      </c>
      <c r="D71" s="49">
        <v>197196</v>
      </c>
      <c r="E71" s="49">
        <v>190141</v>
      </c>
      <c r="F71" s="49"/>
      <c r="G71" s="49">
        <v>1095</v>
      </c>
      <c r="H71" s="49">
        <v>187505</v>
      </c>
      <c r="I71" s="49">
        <v>179100</v>
      </c>
      <c r="J71" s="49"/>
      <c r="K71" s="49">
        <v>1154</v>
      </c>
      <c r="L71" s="49">
        <v>207215</v>
      </c>
      <c r="M71" s="49">
        <v>198380</v>
      </c>
      <c r="N71" s="49"/>
      <c r="O71" s="51">
        <v>955</v>
      </c>
      <c r="P71" s="49">
        <v>171692</v>
      </c>
      <c r="Q71" s="49">
        <v>164140</v>
      </c>
      <c r="R71" s="49"/>
      <c r="S71" s="50">
        <v>1176</v>
      </c>
      <c r="T71" s="50">
        <v>199051</v>
      </c>
      <c r="U71" s="50">
        <v>191302</v>
      </c>
    </row>
    <row r="72" spans="1:21" x14ac:dyDescent="0.15">
      <c r="A72" s="64"/>
      <c r="B72" s="43" t="s">
        <v>48</v>
      </c>
      <c r="C72" s="51">
        <v>80</v>
      </c>
      <c r="D72" s="49">
        <v>10955</v>
      </c>
      <c r="E72" s="49">
        <v>10715</v>
      </c>
      <c r="F72" s="49"/>
      <c r="G72" s="51">
        <v>85</v>
      </c>
      <c r="H72" s="49">
        <v>11432</v>
      </c>
      <c r="I72" s="49">
        <v>11175</v>
      </c>
      <c r="J72" s="49"/>
      <c r="K72" s="51">
        <v>104</v>
      </c>
      <c r="L72" s="49">
        <v>14990</v>
      </c>
      <c r="M72" s="49">
        <v>14000</v>
      </c>
      <c r="N72" s="49"/>
      <c r="O72" s="51">
        <v>119</v>
      </c>
      <c r="P72" s="49">
        <v>15530</v>
      </c>
      <c r="Q72" s="49">
        <v>14510</v>
      </c>
      <c r="R72" s="49"/>
      <c r="S72" s="50">
        <v>141</v>
      </c>
      <c r="T72" s="50">
        <v>19730</v>
      </c>
      <c r="U72" s="50">
        <v>18710</v>
      </c>
    </row>
    <row r="73" spans="1:21" x14ac:dyDescent="0.15">
      <c r="A73" s="64"/>
      <c r="B73" s="43" t="s">
        <v>49</v>
      </c>
      <c r="C73" s="49">
        <v>4903</v>
      </c>
      <c r="D73" s="49">
        <v>1804366</v>
      </c>
      <c r="E73" s="49">
        <v>1753325</v>
      </c>
      <c r="F73" s="49"/>
      <c r="G73" s="49">
        <v>6087</v>
      </c>
      <c r="H73" s="49">
        <v>1890963</v>
      </c>
      <c r="I73" s="49">
        <v>1822347</v>
      </c>
      <c r="J73" s="49"/>
      <c r="K73" s="49">
        <v>5625</v>
      </c>
      <c r="L73" s="49">
        <v>2100171</v>
      </c>
      <c r="M73" s="49">
        <v>1621245</v>
      </c>
      <c r="N73" s="49"/>
      <c r="O73" s="49">
        <v>3942</v>
      </c>
      <c r="P73" s="49">
        <v>1513874</v>
      </c>
      <c r="Q73" s="49">
        <v>1468256</v>
      </c>
      <c r="R73" s="49"/>
      <c r="S73" s="50">
        <v>5335</v>
      </c>
      <c r="T73" s="50">
        <v>1978790</v>
      </c>
      <c r="U73" s="50">
        <v>1901679</v>
      </c>
    </row>
    <row r="74" spans="1:21" x14ac:dyDescent="0.15">
      <c r="A74" s="64"/>
      <c r="B74" s="43" t="s">
        <v>50</v>
      </c>
      <c r="C74" s="49">
        <v>1150</v>
      </c>
      <c r="D74" s="49">
        <v>166119</v>
      </c>
      <c r="E74" s="49">
        <v>159024</v>
      </c>
      <c r="F74" s="49"/>
      <c r="G74" s="49">
        <v>1391</v>
      </c>
      <c r="H74" s="49">
        <v>214739</v>
      </c>
      <c r="I74" s="49">
        <v>207663</v>
      </c>
      <c r="J74" s="49"/>
      <c r="K74" s="49">
        <v>1258</v>
      </c>
      <c r="L74" s="49">
        <v>180011</v>
      </c>
      <c r="M74" s="49">
        <v>173066</v>
      </c>
      <c r="N74" s="49"/>
      <c r="O74" s="51">
        <v>870</v>
      </c>
      <c r="P74" s="49">
        <v>149990</v>
      </c>
      <c r="Q74" s="49">
        <v>145360</v>
      </c>
      <c r="R74" s="49"/>
      <c r="S74" s="50">
        <v>1197</v>
      </c>
      <c r="T74" s="50">
        <v>159764</v>
      </c>
      <c r="U74" s="50">
        <v>156606</v>
      </c>
    </row>
    <row r="75" spans="1:21" x14ac:dyDescent="0.15">
      <c r="A75" s="64"/>
      <c r="B75" s="43" t="s">
        <v>51</v>
      </c>
      <c r="C75" s="49">
        <v>8003</v>
      </c>
      <c r="D75" s="49">
        <v>2046551</v>
      </c>
      <c r="E75" s="49">
        <v>1982111</v>
      </c>
      <c r="F75" s="49"/>
      <c r="G75" s="49">
        <v>8152</v>
      </c>
      <c r="H75" s="49">
        <v>2103421</v>
      </c>
      <c r="I75" s="49">
        <v>2061648</v>
      </c>
      <c r="J75" s="49"/>
      <c r="K75" s="49">
        <v>7920</v>
      </c>
      <c r="L75" s="49">
        <v>2042346</v>
      </c>
      <c r="M75" s="49">
        <v>1983120</v>
      </c>
      <c r="N75" s="49"/>
      <c r="O75" s="49">
        <v>6996</v>
      </c>
      <c r="P75" s="49">
        <v>1844940</v>
      </c>
      <c r="Q75" s="49">
        <v>1792935</v>
      </c>
      <c r="R75" s="49"/>
      <c r="S75" s="50">
        <v>7410</v>
      </c>
      <c r="T75" s="50">
        <v>1986634</v>
      </c>
      <c r="U75" s="50">
        <v>1931176</v>
      </c>
    </row>
    <row r="76" spans="1:21" x14ac:dyDescent="0.15">
      <c r="A76" s="64"/>
      <c r="B76" s="43" t="s">
        <v>52</v>
      </c>
      <c r="C76" s="49">
        <v>7376</v>
      </c>
      <c r="D76" s="49">
        <v>1566765</v>
      </c>
      <c r="E76" s="49">
        <v>1513353</v>
      </c>
      <c r="F76" s="49"/>
      <c r="G76" s="49">
        <v>7535</v>
      </c>
      <c r="H76" s="49">
        <v>1655358</v>
      </c>
      <c r="I76" s="49">
        <v>1589365</v>
      </c>
      <c r="J76" s="49"/>
      <c r="K76" s="49">
        <v>7838</v>
      </c>
      <c r="L76" s="49">
        <v>1695894</v>
      </c>
      <c r="M76" s="49">
        <v>1650947</v>
      </c>
      <c r="N76" s="49"/>
      <c r="O76" s="49">
        <v>7150</v>
      </c>
      <c r="P76" s="49">
        <v>1580189</v>
      </c>
      <c r="Q76" s="49">
        <v>1527529</v>
      </c>
      <c r="R76" s="49"/>
      <c r="S76" s="50">
        <v>7474</v>
      </c>
      <c r="T76" s="50">
        <v>1655129</v>
      </c>
      <c r="U76" s="50">
        <v>1599687</v>
      </c>
    </row>
    <row r="77" spans="1:21" x14ac:dyDescent="0.15">
      <c r="A77" s="64"/>
      <c r="B77" s="43" t="s">
        <v>53</v>
      </c>
      <c r="C77" s="49">
        <v>15365</v>
      </c>
      <c r="D77" s="49">
        <v>3221049</v>
      </c>
      <c r="E77" s="49">
        <v>3036079</v>
      </c>
      <c r="F77" s="49"/>
      <c r="G77" s="49">
        <v>16543</v>
      </c>
      <c r="H77" s="49">
        <v>3546977</v>
      </c>
      <c r="I77" s="49">
        <v>3451747</v>
      </c>
      <c r="J77" s="49"/>
      <c r="K77" s="49">
        <v>15386</v>
      </c>
      <c r="L77" s="49">
        <v>3308600</v>
      </c>
      <c r="M77" s="49">
        <v>3205388</v>
      </c>
      <c r="N77" s="49"/>
      <c r="O77" s="49">
        <v>13241</v>
      </c>
      <c r="P77" s="49">
        <v>2849736</v>
      </c>
      <c r="Q77" s="49">
        <v>2720778</v>
      </c>
      <c r="R77" s="49"/>
      <c r="S77" s="50">
        <v>13988</v>
      </c>
      <c r="T77" s="50">
        <v>2993636</v>
      </c>
      <c r="U77" s="50">
        <v>2816569</v>
      </c>
    </row>
    <row r="78" spans="1:21" x14ac:dyDescent="0.15">
      <c r="A78" s="64"/>
      <c r="B78" s="43" t="s">
        <v>54</v>
      </c>
      <c r="C78" s="49">
        <v>7210</v>
      </c>
      <c r="D78" s="49">
        <v>1578093</v>
      </c>
      <c r="E78" s="49">
        <v>1522977</v>
      </c>
      <c r="F78" s="49"/>
      <c r="G78" s="49">
        <v>7234</v>
      </c>
      <c r="H78" s="49">
        <v>1636284</v>
      </c>
      <c r="I78" s="49">
        <v>1591702</v>
      </c>
      <c r="J78" s="49"/>
      <c r="K78" s="49">
        <v>7169</v>
      </c>
      <c r="L78" s="49">
        <v>1740116</v>
      </c>
      <c r="M78" s="49">
        <v>1686005</v>
      </c>
      <c r="N78" s="49"/>
      <c r="O78" s="49">
        <v>6961</v>
      </c>
      <c r="P78" s="49">
        <v>1705138</v>
      </c>
      <c r="Q78" s="49">
        <v>1578646</v>
      </c>
      <c r="R78" s="49"/>
      <c r="S78" s="50">
        <v>7685</v>
      </c>
      <c r="T78" s="50">
        <v>1848649</v>
      </c>
      <c r="U78" s="50">
        <v>1794230.66666667</v>
      </c>
    </row>
    <row r="79" spans="1:21" x14ac:dyDescent="0.15">
      <c r="A79" s="64"/>
      <c r="B79" s="43" t="s">
        <v>55</v>
      </c>
      <c r="C79" s="51" t="s">
        <v>0</v>
      </c>
      <c r="D79" s="49">
        <v>6302179</v>
      </c>
      <c r="E79" s="49">
        <v>6302179</v>
      </c>
      <c r="F79" s="49"/>
      <c r="G79" s="51" t="s">
        <v>0</v>
      </c>
      <c r="H79" s="49">
        <v>420085</v>
      </c>
      <c r="I79" s="49">
        <v>420085</v>
      </c>
      <c r="J79" s="49"/>
      <c r="K79" s="51" t="s">
        <v>0</v>
      </c>
      <c r="L79" s="49">
        <v>4201761</v>
      </c>
      <c r="M79" s="49">
        <v>4201761</v>
      </c>
      <c r="N79" s="49"/>
      <c r="O79" s="49" t="s">
        <v>0</v>
      </c>
      <c r="P79" s="49">
        <v>6878620</v>
      </c>
      <c r="Q79" s="49">
        <v>6878620</v>
      </c>
      <c r="R79" s="49"/>
      <c r="S79" s="38" t="s">
        <v>0</v>
      </c>
      <c r="T79" s="50">
        <v>118784</v>
      </c>
      <c r="U79" s="50">
        <v>118784</v>
      </c>
    </row>
    <row r="80" spans="1:21" x14ac:dyDescent="0.15">
      <c r="A80" s="65"/>
      <c r="B80" s="44" t="s">
        <v>133</v>
      </c>
      <c r="C80" s="52">
        <f>SUM(C43:C79)</f>
        <v>291656</v>
      </c>
      <c r="D80" s="52">
        <f>SUM(D43:D79)</f>
        <v>80709112</v>
      </c>
      <c r="E80" s="52">
        <f>SUM(E43:E79)</f>
        <v>77424568</v>
      </c>
      <c r="F80" s="52"/>
      <c r="G80" s="52">
        <f>SUM(G43:G79)</f>
        <v>290620</v>
      </c>
      <c r="H80" s="52">
        <f>SUM(H43:H79)</f>
        <v>69051707</v>
      </c>
      <c r="I80" s="52">
        <f>SUM(I43:I79)</f>
        <v>66450395</v>
      </c>
      <c r="J80" s="52"/>
      <c r="K80" s="52">
        <f>SUM(K43:K79)</f>
        <v>284686</v>
      </c>
      <c r="L80" s="52">
        <f>SUM(L43:L79)</f>
        <v>75746161</v>
      </c>
      <c r="M80" s="52">
        <f>SUM(M43:M79)</f>
        <v>72680282</v>
      </c>
      <c r="N80" s="52"/>
      <c r="O80" s="52">
        <f>SUM(O43:O79)</f>
        <v>243149</v>
      </c>
      <c r="P80" s="52">
        <f>SUM(P43:P79)</f>
        <v>71848291</v>
      </c>
      <c r="Q80" s="52">
        <f>SUM(Q43:Q79)</f>
        <v>68989519</v>
      </c>
      <c r="R80" s="52"/>
      <c r="S80" s="52">
        <f>SUM(S43:S79)</f>
        <v>269274</v>
      </c>
      <c r="T80" s="52">
        <f>SUM(T43:T79)</f>
        <v>67445622</v>
      </c>
      <c r="U80" s="52">
        <f>SUM(U43:U79)</f>
        <v>64712732.666666672</v>
      </c>
    </row>
    <row r="81" spans="1:37" x14ac:dyDescent="0.15">
      <c r="A81" s="64" t="s">
        <v>11</v>
      </c>
      <c r="B81" s="30" t="s">
        <v>25</v>
      </c>
      <c r="C81" s="49">
        <v>7750</v>
      </c>
      <c r="D81" s="49">
        <v>1561000</v>
      </c>
      <c r="E81" s="49">
        <v>1443610</v>
      </c>
      <c r="F81" s="49"/>
      <c r="G81" s="49">
        <v>8040</v>
      </c>
      <c r="H81" s="49">
        <v>1652770</v>
      </c>
      <c r="I81" s="49">
        <v>1585300</v>
      </c>
      <c r="J81" s="49"/>
      <c r="K81" s="49">
        <v>7346</v>
      </c>
      <c r="L81" s="49">
        <v>1411006</v>
      </c>
      <c r="M81" s="49">
        <v>1358291</v>
      </c>
      <c r="N81" s="49"/>
      <c r="O81" s="49">
        <v>7308</v>
      </c>
      <c r="P81" s="49">
        <v>1520774</v>
      </c>
      <c r="Q81" s="49">
        <v>1381104</v>
      </c>
      <c r="R81" s="49"/>
      <c r="S81" s="38">
        <v>7770</v>
      </c>
      <c r="T81" s="38">
        <v>1591340</v>
      </c>
      <c r="U81" s="38">
        <v>1502030</v>
      </c>
      <c r="Y81" s="32"/>
    </row>
    <row r="82" spans="1:37" x14ac:dyDescent="0.15">
      <c r="A82" s="64"/>
      <c r="B82" s="30" t="s">
        <v>26</v>
      </c>
      <c r="C82" s="49">
        <v>11810</v>
      </c>
      <c r="D82" s="49">
        <v>2099000</v>
      </c>
      <c r="E82" s="49">
        <v>1934000</v>
      </c>
      <c r="F82" s="49"/>
      <c r="G82" s="49">
        <v>10360</v>
      </c>
      <c r="H82" s="49">
        <v>1834000</v>
      </c>
      <c r="I82" s="49">
        <v>1700000</v>
      </c>
      <c r="J82" s="49"/>
      <c r="K82" s="49">
        <v>5360</v>
      </c>
      <c r="L82" s="49">
        <v>924000</v>
      </c>
      <c r="M82" s="49">
        <v>880000</v>
      </c>
      <c r="N82" s="49"/>
      <c r="O82" s="49">
        <v>5358</v>
      </c>
      <c r="P82" s="49">
        <v>920500</v>
      </c>
      <c r="Q82" s="49">
        <v>878000</v>
      </c>
      <c r="R82" s="49"/>
      <c r="S82" s="38">
        <v>4860</v>
      </c>
      <c r="T82" s="38">
        <v>833000</v>
      </c>
      <c r="U82" s="38">
        <v>823000</v>
      </c>
      <c r="W82" s="31"/>
      <c r="AA82" s="31"/>
    </row>
    <row r="83" spans="1:37" x14ac:dyDescent="0.15">
      <c r="A83" s="64"/>
      <c r="B83" s="43" t="s">
        <v>27</v>
      </c>
      <c r="C83" s="49">
        <v>3597</v>
      </c>
      <c r="D83" s="49">
        <v>213900</v>
      </c>
      <c r="E83" s="49">
        <v>206502</v>
      </c>
      <c r="F83" s="49"/>
      <c r="G83" s="49">
        <v>3597</v>
      </c>
      <c r="H83" s="49">
        <v>213900</v>
      </c>
      <c r="I83" s="49">
        <v>206502</v>
      </c>
      <c r="J83" s="49"/>
      <c r="K83" s="49">
        <v>1531</v>
      </c>
      <c r="L83" s="49">
        <v>80200</v>
      </c>
      <c r="M83" s="49">
        <v>75907</v>
      </c>
      <c r="N83" s="49"/>
      <c r="O83" s="49">
        <v>3395</v>
      </c>
      <c r="P83" s="49">
        <v>206560</v>
      </c>
      <c r="Q83" s="49">
        <v>193727</v>
      </c>
      <c r="R83" s="49"/>
      <c r="S83" s="38">
        <v>3725</v>
      </c>
      <c r="T83" s="38">
        <v>208230</v>
      </c>
      <c r="U83" s="38">
        <v>189120</v>
      </c>
      <c r="V83" s="32"/>
      <c r="Z83" s="32"/>
      <c r="AD83" s="32"/>
      <c r="AH83" s="32"/>
      <c r="AI83" s="32"/>
      <c r="AJ83" s="32"/>
      <c r="AK83" s="32"/>
    </row>
    <row r="84" spans="1:37" x14ac:dyDescent="0.15">
      <c r="A84" s="64"/>
      <c r="B84" s="43" t="s">
        <v>28</v>
      </c>
      <c r="C84" s="51">
        <v>841</v>
      </c>
      <c r="D84" s="49">
        <v>64825</v>
      </c>
      <c r="E84" s="49">
        <v>60579</v>
      </c>
      <c r="F84" s="49"/>
      <c r="G84" s="51">
        <v>883</v>
      </c>
      <c r="H84" s="49">
        <v>65475</v>
      </c>
      <c r="I84" s="49">
        <v>60027</v>
      </c>
      <c r="J84" s="49"/>
      <c r="K84" s="51">
        <v>883</v>
      </c>
      <c r="L84" s="49">
        <v>61738</v>
      </c>
      <c r="M84" s="49">
        <v>57073</v>
      </c>
      <c r="N84" s="49"/>
      <c r="O84" s="51">
        <v>870</v>
      </c>
      <c r="P84" s="49">
        <v>56855</v>
      </c>
      <c r="Q84" s="49">
        <v>54034</v>
      </c>
      <c r="R84" s="49"/>
      <c r="S84" s="38">
        <v>743</v>
      </c>
      <c r="T84" s="38">
        <v>53325</v>
      </c>
      <c r="U84" s="38">
        <v>51455</v>
      </c>
      <c r="X84" s="32"/>
      <c r="AB84" s="32"/>
      <c r="AC84" s="32"/>
      <c r="AD84" s="32"/>
    </row>
    <row r="85" spans="1:37" x14ac:dyDescent="0.15">
      <c r="A85" s="64"/>
      <c r="B85" s="43" t="s">
        <v>24</v>
      </c>
      <c r="C85" s="49">
        <v>1633</v>
      </c>
      <c r="D85" s="49">
        <v>77859</v>
      </c>
      <c r="E85" s="49">
        <v>73714</v>
      </c>
      <c r="F85" s="49"/>
      <c r="G85" s="49">
        <v>1633</v>
      </c>
      <c r="H85" s="49">
        <v>77859</v>
      </c>
      <c r="I85" s="49">
        <v>73714</v>
      </c>
      <c r="J85" s="49"/>
      <c r="K85" s="49">
        <v>1485</v>
      </c>
      <c r="L85" s="49">
        <v>72490</v>
      </c>
      <c r="M85" s="49">
        <v>67260</v>
      </c>
      <c r="N85" s="49"/>
      <c r="O85" s="49">
        <v>1343</v>
      </c>
      <c r="P85" s="49">
        <v>62540</v>
      </c>
      <c r="Q85" s="49">
        <v>57080</v>
      </c>
      <c r="R85" s="49"/>
      <c r="S85" s="38">
        <v>887</v>
      </c>
      <c r="T85" s="38">
        <v>50630</v>
      </c>
      <c r="U85" s="38">
        <v>45145</v>
      </c>
      <c r="V85" s="32"/>
      <c r="Z85" s="32"/>
    </row>
    <row r="86" spans="1:37" x14ac:dyDescent="0.15">
      <c r="A86" s="64"/>
      <c r="B86" s="43" t="s">
        <v>29</v>
      </c>
      <c r="C86" s="51">
        <v>450</v>
      </c>
      <c r="D86" s="49">
        <v>31860</v>
      </c>
      <c r="E86" s="49">
        <v>30030</v>
      </c>
      <c r="F86" s="49"/>
      <c r="G86" s="51">
        <v>450</v>
      </c>
      <c r="H86" s="49">
        <v>31860</v>
      </c>
      <c r="I86" s="49">
        <v>30030</v>
      </c>
      <c r="J86" s="49"/>
      <c r="K86" s="51">
        <v>286</v>
      </c>
      <c r="L86" s="49">
        <v>19785</v>
      </c>
      <c r="M86" s="49">
        <v>19288</v>
      </c>
      <c r="N86" s="49"/>
      <c r="O86" s="51">
        <v>285</v>
      </c>
      <c r="P86" s="49">
        <v>16400</v>
      </c>
      <c r="Q86" s="49">
        <v>16200</v>
      </c>
      <c r="R86" s="49"/>
      <c r="S86" s="38">
        <v>327</v>
      </c>
      <c r="T86" s="38">
        <v>20520</v>
      </c>
      <c r="U86" s="38">
        <v>20110</v>
      </c>
      <c r="V86" s="32"/>
      <c r="Z86" s="32"/>
      <c r="AA86" s="32"/>
      <c r="AB86" s="32"/>
      <c r="AC86" s="32"/>
    </row>
    <row r="87" spans="1:37" x14ac:dyDescent="0.15">
      <c r="A87" s="64"/>
      <c r="B87" s="43" t="s">
        <v>30</v>
      </c>
      <c r="C87" s="51" t="s">
        <v>0</v>
      </c>
      <c r="D87" s="51" t="s">
        <v>0</v>
      </c>
      <c r="E87" s="51" t="s">
        <v>0</v>
      </c>
      <c r="F87" s="51"/>
      <c r="G87" s="51" t="s">
        <v>0</v>
      </c>
      <c r="H87" s="51" t="s">
        <v>0</v>
      </c>
      <c r="I87" s="51" t="s">
        <v>0</v>
      </c>
      <c r="J87" s="51"/>
      <c r="K87" s="51" t="s">
        <v>0</v>
      </c>
      <c r="L87" s="51" t="s">
        <v>0</v>
      </c>
      <c r="M87" s="51" t="s">
        <v>0</v>
      </c>
      <c r="N87" s="51"/>
      <c r="O87" s="51" t="s">
        <v>0</v>
      </c>
      <c r="P87" s="51" t="s">
        <v>0</v>
      </c>
      <c r="Q87" s="51" t="s">
        <v>0</v>
      </c>
      <c r="R87" s="51"/>
      <c r="S87" s="38" t="s">
        <v>0</v>
      </c>
      <c r="T87" s="38" t="s">
        <v>0</v>
      </c>
      <c r="U87" s="38" t="s">
        <v>0</v>
      </c>
      <c r="Y87" s="32"/>
      <c r="AC87" s="32"/>
      <c r="AG87" s="32"/>
    </row>
    <row r="88" spans="1:37" x14ac:dyDescent="0.15">
      <c r="A88" s="64"/>
      <c r="B88" s="43" t="s">
        <v>31</v>
      </c>
      <c r="C88" s="49">
        <v>3242</v>
      </c>
      <c r="D88" s="49">
        <v>602340</v>
      </c>
      <c r="E88" s="49">
        <v>564656</v>
      </c>
      <c r="F88" s="49"/>
      <c r="G88" s="49">
        <v>3178</v>
      </c>
      <c r="H88" s="49">
        <v>633440</v>
      </c>
      <c r="I88" s="49">
        <v>599706</v>
      </c>
      <c r="J88" s="49"/>
      <c r="K88" s="49">
        <v>3180</v>
      </c>
      <c r="L88" s="49">
        <v>1213950</v>
      </c>
      <c r="M88" s="49">
        <v>1179153</v>
      </c>
      <c r="N88" s="49"/>
      <c r="O88" s="49">
        <v>2867</v>
      </c>
      <c r="P88" s="49">
        <v>1157062</v>
      </c>
      <c r="Q88" s="49">
        <v>1121955</v>
      </c>
      <c r="R88" s="49"/>
      <c r="S88" s="38">
        <v>2358</v>
      </c>
      <c r="T88" s="38">
        <v>954600</v>
      </c>
      <c r="U88" s="38">
        <v>953940</v>
      </c>
      <c r="V88" s="32"/>
      <c r="AA88" s="32"/>
      <c r="AE88" s="32"/>
    </row>
    <row r="89" spans="1:37" x14ac:dyDescent="0.15">
      <c r="A89" s="64"/>
      <c r="B89" s="43" t="s">
        <v>32</v>
      </c>
      <c r="C89" s="49">
        <v>1760</v>
      </c>
      <c r="D89" s="49">
        <v>313145</v>
      </c>
      <c r="E89" s="49">
        <v>293960</v>
      </c>
      <c r="F89" s="49"/>
      <c r="G89" s="49">
        <v>1700</v>
      </c>
      <c r="H89" s="49">
        <v>300210</v>
      </c>
      <c r="I89" s="49">
        <v>284110</v>
      </c>
      <c r="J89" s="49"/>
      <c r="K89" s="49">
        <v>1635</v>
      </c>
      <c r="L89" s="49">
        <v>288900</v>
      </c>
      <c r="M89" s="49">
        <v>277530</v>
      </c>
      <c r="N89" s="49"/>
      <c r="O89" s="49">
        <v>1593</v>
      </c>
      <c r="P89" s="49">
        <v>278876</v>
      </c>
      <c r="Q89" s="49">
        <v>261305</v>
      </c>
      <c r="R89" s="49"/>
      <c r="S89" s="38">
        <v>1435</v>
      </c>
      <c r="T89" s="38">
        <v>270640</v>
      </c>
      <c r="U89" s="38">
        <v>255800</v>
      </c>
      <c r="Y89" s="32"/>
    </row>
    <row r="90" spans="1:37" x14ac:dyDescent="0.15">
      <c r="A90" s="64"/>
      <c r="B90" s="43" t="s">
        <v>33</v>
      </c>
      <c r="C90" s="51">
        <v>2</v>
      </c>
      <c r="D90" s="51">
        <v>400</v>
      </c>
      <c r="E90" s="51">
        <v>390</v>
      </c>
      <c r="F90" s="51"/>
      <c r="G90" s="51">
        <v>2</v>
      </c>
      <c r="H90" s="51">
        <v>400</v>
      </c>
      <c r="I90" s="51">
        <v>390</v>
      </c>
      <c r="J90" s="51"/>
      <c r="K90" s="51">
        <v>2</v>
      </c>
      <c r="L90" s="51">
        <v>410</v>
      </c>
      <c r="M90" s="51">
        <v>393</v>
      </c>
      <c r="N90" s="51"/>
      <c r="O90" s="51" t="s">
        <v>0</v>
      </c>
      <c r="P90" s="51" t="s">
        <v>0</v>
      </c>
      <c r="Q90" s="51" t="s">
        <v>0</v>
      </c>
      <c r="R90" s="51"/>
      <c r="S90" s="38" t="s">
        <v>0</v>
      </c>
      <c r="T90" s="38" t="s">
        <v>0</v>
      </c>
      <c r="U90" s="38" t="s">
        <v>0</v>
      </c>
    </row>
    <row r="91" spans="1:37" x14ac:dyDescent="0.15">
      <c r="A91" s="64"/>
      <c r="B91" s="43" t="s">
        <v>34</v>
      </c>
      <c r="C91" s="51">
        <v>15</v>
      </c>
      <c r="D91" s="51">
        <v>750</v>
      </c>
      <c r="E91" s="51">
        <v>700</v>
      </c>
      <c r="F91" s="51"/>
      <c r="G91" s="51">
        <v>15</v>
      </c>
      <c r="H91" s="51">
        <v>750</v>
      </c>
      <c r="I91" s="51">
        <v>700</v>
      </c>
      <c r="J91" s="51"/>
      <c r="K91" s="51">
        <v>15</v>
      </c>
      <c r="L91" s="51">
        <v>750</v>
      </c>
      <c r="M91" s="51">
        <v>700</v>
      </c>
      <c r="N91" s="51"/>
      <c r="O91" s="51">
        <v>15</v>
      </c>
      <c r="P91" s="51">
        <v>750</v>
      </c>
      <c r="Q91" s="51">
        <v>700</v>
      </c>
      <c r="R91" s="51"/>
      <c r="S91" s="38">
        <v>15</v>
      </c>
      <c r="T91" s="38">
        <v>750</v>
      </c>
      <c r="U91" s="38">
        <v>700</v>
      </c>
      <c r="Y91" s="32"/>
      <c r="AC91" s="32"/>
      <c r="AD91" s="32"/>
      <c r="AE91" s="32"/>
      <c r="AF91" s="32"/>
      <c r="AG91" s="32"/>
      <c r="AK91" s="32"/>
    </row>
    <row r="92" spans="1:37" x14ac:dyDescent="0.15">
      <c r="A92" s="64"/>
      <c r="B92" s="43" t="s">
        <v>35</v>
      </c>
      <c r="C92" s="51">
        <v>343</v>
      </c>
      <c r="D92" s="49">
        <v>34380</v>
      </c>
      <c r="E92" s="49">
        <v>30270</v>
      </c>
      <c r="F92" s="49"/>
      <c r="G92" s="51">
        <v>323</v>
      </c>
      <c r="H92" s="49">
        <v>32275</v>
      </c>
      <c r="I92" s="49">
        <v>27170</v>
      </c>
      <c r="J92" s="49"/>
      <c r="K92" s="51">
        <v>326</v>
      </c>
      <c r="L92" s="49">
        <v>27530</v>
      </c>
      <c r="M92" s="49">
        <v>27325</v>
      </c>
      <c r="N92" s="49"/>
      <c r="O92" s="51">
        <v>27</v>
      </c>
      <c r="P92" s="49">
        <v>2620</v>
      </c>
      <c r="Q92" s="49">
        <v>2450</v>
      </c>
      <c r="R92" s="49"/>
      <c r="S92" s="38">
        <v>30</v>
      </c>
      <c r="T92" s="38">
        <v>2870</v>
      </c>
      <c r="U92" s="38">
        <v>2708</v>
      </c>
      <c r="V92" s="32"/>
    </row>
    <row r="93" spans="1:37" x14ac:dyDescent="0.15">
      <c r="A93" s="64"/>
      <c r="B93" s="43" t="s">
        <v>36</v>
      </c>
      <c r="C93" s="51">
        <v>28</v>
      </c>
      <c r="D93" s="49">
        <v>1800</v>
      </c>
      <c r="E93" s="49">
        <v>1790</v>
      </c>
      <c r="F93" s="49"/>
      <c r="G93" s="51">
        <v>33</v>
      </c>
      <c r="H93" s="49">
        <v>1895</v>
      </c>
      <c r="I93" s="49">
        <v>1890</v>
      </c>
      <c r="J93" s="49"/>
      <c r="K93" s="51">
        <v>29</v>
      </c>
      <c r="L93" s="49">
        <v>1260</v>
      </c>
      <c r="M93" s="49">
        <v>1255</v>
      </c>
      <c r="N93" s="49"/>
      <c r="O93" s="51">
        <v>24</v>
      </c>
      <c r="P93" s="49">
        <v>1560</v>
      </c>
      <c r="Q93" s="49">
        <v>1555</v>
      </c>
      <c r="R93" s="49"/>
      <c r="S93" s="38">
        <v>4</v>
      </c>
      <c r="T93" s="38">
        <v>60</v>
      </c>
      <c r="U93" s="38">
        <v>55</v>
      </c>
      <c r="V93" s="32"/>
      <c r="W93" s="32"/>
      <c r="X93" s="32"/>
      <c r="Y93" s="32"/>
      <c r="Z93" s="32"/>
      <c r="AD93" s="32"/>
    </row>
    <row r="94" spans="1:37" x14ac:dyDescent="0.15">
      <c r="A94" s="64"/>
      <c r="B94" s="43" t="s">
        <v>37</v>
      </c>
      <c r="C94" s="51">
        <v>105</v>
      </c>
      <c r="D94" s="49">
        <v>19930</v>
      </c>
      <c r="E94" s="49">
        <v>19590</v>
      </c>
      <c r="F94" s="49"/>
      <c r="G94" s="51">
        <v>100</v>
      </c>
      <c r="H94" s="49">
        <v>16500</v>
      </c>
      <c r="I94" s="49">
        <v>16200</v>
      </c>
      <c r="J94" s="49"/>
      <c r="K94" s="51">
        <v>118</v>
      </c>
      <c r="L94" s="49">
        <v>16540</v>
      </c>
      <c r="M94" s="49">
        <v>16065</v>
      </c>
      <c r="N94" s="49"/>
      <c r="O94" s="51">
        <v>110</v>
      </c>
      <c r="P94" s="49">
        <v>13950</v>
      </c>
      <c r="Q94" s="49">
        <v>13700</v>
      </c>
      <c r="R94" s="49"/>
      <c r="S94" s="38">
        <v>105</v>
      </c>
      <c r="T94" s="38">
        <v>13650</v>
      </c>
      <c r="U94" s="38">
        <v>13400</v>
      </c>
    </row>
    <row r="95" spans="1:37" x14ac:dyDescent="0.15">
      <c r="A95" s="64"/>
      <c r="B95" s="43" t="s">
        <v>38</v>
      </c>
      <c r="C95" s="51">
        <v>130</v>
      </c>
      <c r="D95" s="49">
        <v>8000</v>
      </c>
      <c r="E95" s="49">
        <v>7400</v>
      </c>
      <c r="F95" s="49"/>
      <c r="G95" s="51">
        <v>130</v>
      </c>
      <c r="H95" s="49">
        <v>11400</v>
      </c>
      <c r="I95" s="49">
        <v>10900</v>
      </c>
      <c r="J95" s="49"/>
      <c r="K95" s="51">
        <v>120</v>
      </c>
      <c r="L95" s="49">
        <v>10600</v>
      </c>
      <c r="M95" s="49">
        <v>10500</v>
      </c>
      <c r="N95" s="49"/>
      <c r="O95" s="51">
        <v>120</v>
      </c>
      <c r="P95" s="49">
        <v>11400</v>
      </c>
      <c r="Q95" s="49">
        <v>11300</v>
      </c>
      <c r="R95" s="49"/>
      <c r="S95" s="38">
        <v>110</v>
      </c>
      <c r="T95" s="38">
        <v>9400</v>
      </c>
      <c r="U95" s="38">
        <v>9300</v>
      </c>
    </row>
    <row r="96" spans="1:37" x14ac:dyDescent="0.15">
      <c r="A96" s="64"/>
      <c r="B96" s="43" t="s">
        <v>39</v>
      </c>
      <c r="C96" s="49">
        <v>14800</v>
      </c>
      <c r="D96" s="49">
        <v>1662200</v>
      </c>
      <c r="E96" s="49">
        <v>1516080</v>
      </c>
      <c r="F96" s="49"/>
      <c r="G96" s="49">
        <v>14860</v>
      </c>
      <c r="H96" s="49">
        <v>1669300</v>
      </c>
      <c r="I96" s="49">
        <v>1553650</v>
      </c>
      <c r="J96" s="49"/>
      <c r="K96" s="49">
        <v>14765</v>
      </c>
      <c r="L96" s="49">
        <v>1663960</v>
      </c>
      <c r="M96" s="49">
        <v>1557900</v>
      </c>
      <c r="N96" s="49"/>
      <c r="O96" s="49">
        <v>14832</v>
      </c>
      <c r="P96" s="49">
        <v>1651466</v>
      </c>
      <c r="Q96" s="49">
        <v>1552648</v>
      </c>
      <c r="R96" s="49"/>
      <c r="S96" s="38">
        <v>14540</v>
      </c>
      <c r="T96" s="38">
        <v>1656510</v>
      </c>
      <c r="U96" s="38">
        <v>1527960</v>
      </c>
    </row>
    <row r="97" spans="1:37" x14ac:dyDescent="0.15">
      <c r="A97" s="64"/>
      <c r="B97" s="43" t="s">
        <v>19</v>
      </c>
      <c r="C97" s="51">
        <v>261</v>
      </c>
      <c r="D97" s="49">
        <v>47990</v>
      </c>
      <c r="E97" s="49">
        <v>43740</v>
      </c>
      <c r="F97" s="49"/>
      <c r="G97" s="51">
        <v>270</v>
      </c>
      <c r="H97" s="49">
        <v>49470</v>
      </c>
      <c r="I97" s="49">
        <v>44125</v>
      </c>
      <c r="J97" s="49"/>
      <c r="K97" s="51">
        <v>266</v>
      </c>
      <c r="L97" s="49">
        <v>49330</v>
      </c>
      <c r="M97" s="49">
        <v>44380</v>
      </c>
      <c r="N97" s="49"/>
      <c r="O97" s="51">
        <v>226</v>
      </c>
      <c r="P97" s="49">
        <v>43036</v>
      </c>
      <c r="Q97" s="49">
        <v>38656</v>
      </c>
      <c r="R97" s="49"/>
      <c r="S97" s="38">
        <v>198</v>
      </c>
      <c r="T97" s="38">
        <v>36180</v>
      </c>
      <c r="U97" s="38">
        <v>34195</v>
      </c>
      <c r="W97" s="32"/>
      <c r="X97" s="32"/>
      <c r="Y97" s="32"/>
      <c r="Z97" s="32"/>
      <c r="AA97" s="32"/>
      <c r="AE97" s="32"/>
    </row>
    <row r="98" spans="1:37" x14ac:dyDescent="0.15">
      <c r="A98" s="64"/>
      <c r="B98" s="43" t="s">
        <v>20</v>
      </c>
      <c r="C98" s="51">
        <v>146</v>
      </c>
      <c r="D98" s="49">
        <v>25070</v>
      </c>
      <c r="E98" s="49">
        <v>23590</v>
      </c>
      <c r="F98" s="49"/>
      <c r="G98" s="51">
        <v>160</v>
      </c>
      <c r="H98" s="49">
        <v>26790</v>
      </c>
      <c r="I98" s="49">
        <v>25690</v>
      </c>
      <c r="J98" s="49"/>
      <c r="K98" s="51">
        <v>150</v>
      </c>
      <c r="L98" s="49">
        <v>25214</v>
      </c>
      <c r="M98" s="49">
        <v>23528</v>
      </c>
      <c r="N98" s="49"/>
      <c r="O98" s="51">
        <v>128</v>
      </c>
      <c r="P98" s="49">
        <v>22475</v>
      </c>
      <c r="Q98" s="49">
        <v>21483</v>
      </c>
      <c r="R98" s="49"/>
      <c r="S98" s="38">
        <v>146</v>
      </c>
      <c r="T98" s="38">
        <v>24825</v>
      </c>
      <c r="U98" s="38">
        <v>23320</v>
      </c>
    </row>
    <row r="99" spans="1:37" x14ac:dyDescent="0.15">
      <c r="A99" s="64"/>
      <c r="B99" s="43" t="s">
        <v>21</v>
      </c>
      <c r="C99" s="51">
        <v>2</v>
      </c>
      <c r="D99" s="51">
        <v>160</v>
      </c>
      <c r="E99" s="51">
        <v>160</v>
      </c>
      <c r="F99" s="51"/>
      <c r="G99" s="51">
        <v>2</v>
      </c>
      <c r="H99" s="51">
        <v>160</v>
      </c>
      <c r="I99" s="51">
        <v>160</v>
      </c>
      <c r="J99" s="51"/>
      <c r="K99" s="51" t="s">
        <v>0</v>
      </c>
      <c r="L99" s="51" t="s">
        <v>0</v>
      </c>
      <c r="M99" s="51" t="s">
        <v>0</v>
      </c>
      <c r="N99" s="51"/>
      <c r="O99" s="51" t="s">
        <v>0</v>
      </c>
      <c r="P99" s="51" t="s">
        <v>0</v>
      </c>
      <c r="Q99" s="51" t="s">
        <v>0</v>
      </c>
      <c r="R99" s="51"/>
      <c r="S99" s="38" t="s">
        <v>0</v>
      </c>
      <c r="T99" s="38" t="s">
        <v>0</v>
      </c>
      <c r="U99" s="38" t="s">
        <v>0</v>
      </c>
      <c r="Y99" s="32"/>
      <c r="AC99" s="32"/>
      <c r="AG99" s="32"/>
    </row>
    <row r="100" spans="1:37" x14ac:dyDescent="0.15">
      <c r="A100" s="64"/>
      <c r="B100" s="43" t="s">
        <v>22</v>
      </c>
      <c r="C100" s="49">
        <v>1095</v>
      </c>
      <c r="D100" s="49">
        <v>159960</v>
      </c>
      <c r="E100" s="49">
        <v>152390</v>
      </c>
      <c r="F100" s="49"/>
      <c r="G100" s="49">
        <v>1035</v>
      </c>
      <c r="H100" s="49">
        <v>149290</v>
      </c>
      <c r="I100" s="49">
        <v>142000</v>
      </c>
      <c r="J100" s="49"/>
      <c r="K100" s="51">
        <v>983</v>
      </c>
      <c r="L100" s="49">
        <v>141228</v>
      </c>
      <c r="M100" s="49">
        <v>134950</v>
      </c>
      <c r="N100" s="49"/>
      <c r="O100" s="51">
        <v>814</v>
      </c>
      <c r="P100" s="49">
        <v>118038</v>
      </c>
      <c r="Q100" s="49">
        <v>111826</v>
      </c>
      <c r="R100" s="49"/>
      <c r="S100" s="38">
        <v>980</v>
      </c>
      <c r="T100" s="38">
        <v>143230</v>
      </c>
      <c r="U100" s="38">
        <v>136270</v>
      </c>
      <c r="V100" s="32"/>
      <c r="Z100" s="32"/>
    </row>
    <row r="101" spans="1:37" x14ac:dyDescent="0.15">
      <c r="A101" s="64"/>
      <c r="B101" s="43" t="s">
        <v>23</v>
      </c>
      <c r="C101" s="49">
        <v>1803</v>
      </c>
      <c r="D101" s="49">
        <v>332440</v>
      </c>
      <c r="E101" s="49">
        <v>321340</v>
      </c>
      <c r="F101" s="49"/>
      <c r="G101" s="49">
        <v>1905</v>
      </c>
      <c r="H101" s="49">
        <v>382200</v>
      </c>
      <c r="I101" s="49">
        <v>372450</v>
      </c>
      <c r="J101" s="49"/>
      <c r="K101" s="49">
        <v>1848</v>
      </c>
      <c r="L101" s="49">
        <v>358975</v>
      </c>
      <c r="M101" s="49">
        <v>349818</v>
      </c>
      <c r="N101" s="49"/>
      <c r="O101" s="49">
        <v>2233</v>
      </c>
      <c r="P101" s="49">
        <v>410054</v>
      </c>
      <c r="Q101" s="49">
        <v>386463</v>
      </c>
      <c r="R101" s="49"/>
      <c r="S101" s="38">
        <v>2417</v>
      </c>
      <c r="T101" s="38">
        <v>453490</v>
      </c>
      <c r="U101" s="38">
        <v>435910</v>
      </c>
    </row>
    <row r="102" spans="1:37" x14ac:dyDescent="0.15">
      <c r="A102" s="64"/>
      <c r="B102" s="43" t="s">
        <v>40</v>
      </c>
      <c r="C102" s="49">
        <v>2094</v>
      </c>
      <c r="D102" s="49">
        <v>387760</v>
      </c>
      <c r="E102" s="49">
        <v>366770</v>
      </c>
      <c r="F102" s="49"/>
      <c r="G102" s="49">
        <v>2053</v>
      </c>
      <c r="H102" s="49">
        <v>365460</v>
      </c>
      <c r="I102" s="49">
        <v>348840</v>
      </c>
      <c r="J102" s="49"/>
      <c r="K102" s="49">
        <v>1848</v>
      </c>
      <c r="L102" s="49">
        <v>314170</v>
      </c>
      <c r="M102" s="49">
        <v>299655</v>
      </c>
      <c r="N102" s="49"/>
      <c r="O102" s="49">
        <v>1861</v>
      </c>
      <c r="P102" s="49">
        <v>314388</v>
      </c>
      <c r="Q102" s="49">
        <v>298585</v>
      </c>
      <c r="R102" s="49"/>
      <c r="S102" s="38">
        <v>1853</v>
      </c>
      <c r="T102" s="38">
        <v>327770</v>
      </c>
      <c r="U102" s="38">
        <v>321440</v>
      </c>
      <c r="V102" s="32"/>
      <c r="Z102" s="32"/>
      <c r="AD102" s="32"/>
      <c r="AH102" s="32"/>
      <c r="AI102" s="32"/>
      <c r="AJ102" s="32"/>
    </row>
    <row r="103" spans="1:37" x14ac:dyDescent="0.15">
      <c r="A103" s="64"/>
      <c r="B103" s="43" t="s">
        <v>41</v>
      </c>
      <c r="C103" s="51">
        <v>586</v>
      </c>
      <c r="D103" s="49">
        <v>127230</v>
      </c>
      <c r="E103" s="49">
        <v>120590</v>
      </c>
      <c r="F103" s="49"/>
      <c r="G103" s="51">
        <v>661</v>
      </c>
      <c r="H103" s="49">
        <v>142790</v>
      </c>
      <c r="I103" s="49">
        <v>137290</v>
      </c>
      <c r="J103" s="49"/>
      <c r="K103" s="51">
        <v>599</v>
      </c>
      <c r="L103" s="49">
        <v>131850</v>
      </c>
      <c r="M103" s="49">
        <v>126337</v>
      </c>
      <c r="N103" s="49"/>
      <c r="O103" s="51">
        <v>606</v>
      </c>
      <c r="P103" s="49">
        <v>128204</v>
      </c>
      <c r="Q103" s="49">
        <v>122221</v>
      </c>
      <c r="R103" s="49"/>
      <c r="S103" s="38">
        <v>477</v>
      </c>
      <c r="T103" s="38">
        <v>97350</v>
      </c>
      <c r="U103" s="38">
        <v>94734</v>
      </c>
      <c r="Y103" s="32"/>
      <c r="AC103" s="32"/>
      <c r="AD103" s="32"/>
      <c r="AE103" s="32"/>
      <c r="AF103" s="32"/>
      <c r="AG103" s="32"/>
      <c r="AK103" s="32"/>
    </row>
    <row r="104" spans="1:37" x14ac:dyDescent="0.15">
      <c r="A104" s="64"/>
      <c r="B104" s="43" t="s">
        <v>42</v>
      </c>
      <c r="C104" s="49">
        <v>2231</v>
      </c>
      <c r="D104" s="49">
        <v>423065</v>
      </c>
      <c r="E104" s="49">
        <v>402895</v>
      </c>
      <c r="F104" s="49"/>
      <c r="G104" s="49">
        <v>2175</v>
      </c>
      <c r="H104" s="49">
        <v>400230</v>
      </c>
      <c r="I104" s="49">
        <v>379758</v>
      </c>
      <c r="J104" s="49"/>
      <c r="K104" s="49">
        <v>2118</v>
      </c>
      <c r="L104" s="49">
        <v>402313</v>
      </c>
      <c r="M104" s="49">
        <v>381704</v>
      </c>
      <c r="N104" s="49"/>
      <c r="O104" s="49">
        <v>2160</v>
      </c>
      <c r="P104" s="49">
        <v>450587</v>
      </c>
      <c r="Q104" s="49">
        <v>424365</v>
      </c>
      <c r="R104" s="49"/>
      <c r="S104" s="38">
        <v>2065</v>
      </c>
      <c r="T104" s="38">
        <v>400430</v>
      </c>
      <c r="U104" s="38">
        <v>384535</v>
      </c>
    </row>
    <row r="105" spans="1:37" x14ac:dyDescent="0.15">
      <c r="A105" s="64"/>
      <c r="B105" s="43" t="s">
        <v>43</v>
      </c>
      <c r="C105" s="51">
        <v>286</v>
      </c>
      <c r="D105" s="49">
        <v>15870</v>
      </c>
      <c r="E105" s="49">
        <v>14470</v>
      </c>
      <c r="F105" s="49"/>
      <c r="G105" s="51">
        <v>290</v>
      </c>
      <c r="H105" s="49">
        <v>16200</v>
      </c>
      <c r="I105" s="49">
        <v>15800</v>
      </c>
      <c r="J105" s="49"/>
      <c r="K105" s="51">
        <v>157</v>
      </c>
      <c r="L105" s="49">
        <v>15200</v>
      </c>
      <c r="M105" s="49">
        <v>14700</v>
      </c>
      <c r="N105" s="49"/>
      <c r="O105" s="51">
        <v>155</v>
      </c>
      <c r="P105" s="49">
        <v>14950</v>
      </c>
      <c r="Q105" s="49">
        <v>14450</v>
      </c>
      <c r="R105" s="49"/>
      <c r="S105" s="38">
        <v>155</v>
      </c>
      <c r="T105" s="38">
        <v>14950</v>
      </c>
      <c r="U105" s="38">
        <v>14750</v>
      </c>
    </row>
    <row r="106" spans="1:37" x14ac:dyDescent="0.15">
      <c r="A106" s="64"/>
      <c r="B106" s="43" t="s">
        <v>44</v>
      </c>
      <c r="C106" s="51">
        <v>263</v>
      </c>
      <c r="D106" s="49">
        <v>24346</v>
      </c>
      <c r="E106" s="49">
        <v>21972</v>
      </c>
      <c r="F106" s="49"/>
      <c r="G106" s="51">
        <v>213</v>
      </c>
      <c r="H106" s="49">
        <v>18667</v>
      </c>
      <c r="I106" s="49">
        <v>16661</v>
      </c>
      <c r="J106" s="49"/>
      <c r="K106" s="51">
        <v>15</v>
      </c>
      <c r="L106" s="49">
        <v>1811</v>
      </c>
      <c r="M106" s="49">
        <v>1713</v>
      </c>
      <c r="N106" s="49"/>
      <c r="O106" s="51">
        <v>12</v>
      </c>
      <c r="P106" s="51">
        <v>576</v>
      </c>
      <c r="Q106" s="51">
        <v>569</v>
      </c>
      <c r="R106" s="51"/>
      <c r="S106" s="38">
        <v>8</v>
      </c>
      <c r="T106" s="38">
        <v>381</v>
      </c>
      <c r="U106" s="38">
        <v>375</v>
      </c>
    </row>
    <row r="107" spans="1:37" x14ac:dyDescent="0.15">
      <c r="A107" s="64"/>
      <c r="B107" s="43" t="s">
        <v>45</v>
      </c>
      <c r="C107" s="51">
        <v>121</v>
      </c>
      <c r="D107" s="49">
        <v>17595</v>
      </c>
      <c r="E107" s="49">
        <v>17350</v>
      </c>
      <c r="F107" s="49"/>
      <c r="G107" s="51">
        <v>133</v>
      </c>
      <c r="H107" s="49">
        <v>18395</v>
      </c>
      <c r="I107" s="49">
        <v>17950</v>
      </c>
      <c r="J107" s="49"/>
      <c r="K107" s="51">
        <v>135</v>
      </c>
      <c r="L107" s="49">
        <v>16775</v>
      </c>
      <c r="M107" s="49">
        <v>16329</v>
      </c>
      <c r="N107" s="49"/>
      <c r="O107" s="51">
        <v>137</v>
      </c>
      <c r="P107" s="49">
        <v>16606</v>
      </c>
      <c r="Q107" s="49">
        <v>16290</v>
      </c>
      <c r="R107" s="49"/>
      <c r="S107" s="38">
        <v>127</v>
      </c>
      <c r="T107" s="38">
        <v>15465</v>
      </c>
      <c r="U107" s="38">
        <v>15160</v>
      </c>
      <c r="Y107" s="32"/>
      <c r="AC107" s="32"/>
      <c r="AG107" s="32"/>
      <c r="AK107" s="32"/>
    </row>
    <row r="108" spans="1:37" x14ac:dyDescent="0.15">
      <c r="A108" s="64"/>
      <c r="B108" s="43" t="s">
        <v>46</v>
      </c>
      <c r="C108" s="51">
        <v>174</v>
      </c>
      <c r="D108" s="49">
        <v>8540</v>
      </c>
      <c r="E108" s="49">
        <v>8210</v>
      </c>
      <c r="F108" s="49"/>
      <c r="G108" s="51">
        <v>191</v>
      </c>
      <c r="H108" s="49">
        <v>10530</v>
      </c>
      <c r="I108" s="49">
        <v>10210</v>
      </c>
      <c r="J108" s="49"/>
      <c r="K108" s="51">
        <v>206</v>
      </c>
      <c r="L108" s="49">
        <v>12543</v>
      </c>
      <c r="M108" s="49">
        <v>12015</v>
      </c>
      <c r="N108" s="49"/>
      <c r="O108" s="51">
        <v>165</v>
      </c>
      <c r="P108" s="49">
        <v>7660</v>
      </c>
      <c r="Q108" s="49">
        <v>7215</v>
      </c>
      <c r="R108" s="49"/>
      <c r="S108" s="38">
        <v>215</v>
      </c>
      <c r="T108" s="38">
        <v>12260</v>
      </c>
      <c r="U108" s="38">
        <v>12010</v>
      </c>
    </row>
    <row r="109" spans="1:37" x14ac:dyDescent="0.15">
      <c r="A109" s="64"/>
      <c r="B109" s="43" t="s">
        <v>47</v>
      </c>
      <c r="C109" s="51">
        <v>114</v>
      </c>
      <c r="D109" s="49">
        <v>21266</v>
      </c>
      <c r="E109" s="49">
        <v>20185</v>
      </c>
      <c r="F109" s="49"/>
      <c r="G109" s="51">
        <v>116</v>
      </c>
      <c r="H109" s="49">
        <v>22330</v>
      </c>
      <c r="I109" s="49">
        <v>20580</v>
      </c>
      <c r="J109" s="49"/>
      <c r="K109" s="51">
        <v>120</v>
      </c>
      <c r="L109" s="49">
        <v>23400</v>
      </c>
      <c r="M109" s="49">
        <v>21150</v>
      </c>
      <c r="N109" s="49"/>
      <c r="O109" s="51">
        <v>116</v>
      </c>
      <c r="P109" s="49">
        <v>22030</v>
      </c>
      <c r="Q109" s="49">
        <v>20020</v>
      </c>
      <c r="R109" s="49"/>
      <c r="S109" s="38">
        <v>121</v>
      </c>
      <c r="T109" s="38">
        <v>24310</v>
      </c>
      <c r="U109" s="38">
        <v>20771</v>
      </c>
    </row>
    <row r="110" spans="1:37" x14ac:dyDescent="0.15">
      <c r="A110" s="64"/>
      <c r="B110" s="43" t="s">
        <v>48</v>
      </c>
      <c r="C110" s="51">
        <v>3</v>
      </c>
      <c r="D110" s="51">
        <v>510</v>
      </c>
      <c r="E110" s="51">
        <v>490</v>
      </c>
      <c r="F110" s="51"/>
      <c r="G110" s="51">
        <v>3</v>
      </c>
      <c r="H110" s="51">
        <v>510</v>
      </c>
      <c r="I110" s="51">
        <v>490</v>
      </c>
      <c r="J110" s="51"/>
      <c r="K110" s="51">
        <v>3</v>
      </c>
      <c r="L110" s="51">
        <v>510</v>
      </c>
      <c r="M110" s="51">
        <v>490</v>
      </c>
      <c r="N110" s="51"/>
      <c r="O110" s="51" t="s">
        <v>0</v>
      </c>
      <c r="P110" s="51" t="s">
        <v>0</v>
      </c>
      <c r="Q110" s="51" t="s">
        <v>0</v>
      </c>
      <c r="R110" s="51"/>
      <c r="S110" s="38" t="s">
        <v>0</v>
      </c>
      <c r="T110" s="38" t="s">
        <v>0</v>
      </c>
      <c r="U110" s="38" t="s">
        <v>0</v>
      </c>
      <c r="Y110" s="32"/>
      <c r="AC110" s="32"/>
      <c r="AG110" s="32"/>
      <c r="AH110" s="32"/>
      <c r="AI110" s="32"/>
      <c r="AJ110" s="32"/>
      <c r="AK110" s="32"/>
    </row>
    <row r="111" spans="1:37" x14ac:dyDescent="0.15">
      <c r="A111" s="64"/>
      <c r="B111" s="43" t="s">
        <v>49</v>
      </c>
      <c r="C111" s="49">
        <v>1512</v>
      </c>
      <c r="D111" s="49">
        <v>495710</v>
      </c>
      <c r="E111" s="49">
        <v>478123</v>
      </c>
      <c r="F111" s="49"/>
      <c r="G111" s="49">
        <v>2485</v>
      </c>
      <c r="H111" s="49">
        <v>540580</v>
      </c>
      <c r="I111" s="49">
        <v>515500</v>
      </c>
      <c r="J111" s="49"/>
      <c r="K111" s="49">
        <v>1800</v>
      </c>
      <c r="L111" s="49">
        <v>535520</v>
      </c>
      <c r="M111" s="49">
        <v>511100</v>
      </c>
      <c r="N111" s="49"/>
      <c r="O111" s="49">
        <v>1253</v>
      </c>
      <c r="P111" s="49">
        <v>290676</v>
      </c>
      <c r="Q111" s="49">
        <v>274090</v>
      </c>
      <c r="R111" s="49"/>
      <c r="S111" s="38">
        <v>1260</v>
      </c>
      <c r="T111" s="38">
        <v>308305</v>
      </c>
      <c r="U111" s="38">
        <v>295840</v>
      </c>
    </row>
    <row r="112" spans="1:37" x14ac:dyDescent="0.15">
      <c r="A112" s="64"/>
      <c r="B112" s="43" t="s">
        <v>50</v>
      </c>
      <c r="C112" s="51">
        <v>445</v>
      </c>
      <c r="D112" s="49">
        <v>87970</v>
      </c>
      <c r="E112" s="49">
        <v>83905</v>
      </c>
      <c r="F112" s="49"/>
      <c r="G112" s="51">
        <v>612</v>
      </c>
      <c r="H112" s="49">
        <v>126130</v>
      </c>
      <c r="I112" s="49">
        <v>121959</v>
      </c>
      <c r="J112" s="49"/>
      <c r="K112" s="51">
        <v>488</v>
      </c>
      <c r="L112" s="49">
        <v>90740</v>
      </c>
      <c r="M112" s="49">
        <v>86149</v>
      </c>
      <c r="N112" s="49"/>
      <c r="O112" s="51">
        <v>489</v>
      </c>
      <c r="P112" s="49">
        <v>90090</v>
      </c>
      <c r="Q112" s="49">
        <v>85885</v>
      </c>
      <c r="R112" s="49"/>
      <c r="S112" s="38">
        <v>505</v>
      </c>
      <c r="T112" s="38">
        <v>88290</v>
      </c>
      <c r="U112" s="38">
        <v>85772</v>
      </c>
      <c r="W112" s="32"/>
    </row>
    <row r="113" spans="1:26" x14ac:dyDescent="0.15">
      <c r="A113" s="64"/>
      <c r="B113" s="43" t="s">
        <v>51</v>
      </c>
      <c r="C113" s="49">
        <v>2411</v>
      </c>
      <c r="D113" s="49">
        <v>465430</v>
      </c>
      <c r="E113" s="49">
        <v>440780</v>
      </c>
      <c r="F113" s="49"/>
      <c r="G113" s="49">
        <v>2500</v>
      </c>
      <c r="H113" s="49">
        <v>457900</v>
      </c>
      <c r="I113" s="49">
        <v>438865</v>
      </c>
      <c r="J113" s="49"/>
      <c r="K113" s="49">
        <v>2340</v>
      </c>
      <c r="L113" s="49">
        <v>473740</v>
      </c>
      <c r="M113" s="49">
        <v>457475</v>
      </c>
      <c r="N113" s="49"/>
      <c r="O113" s="49">
        <v>2267</v>
      </c>
      <c r="P113" s="49">
        <v>464420</v>
      </c>
      <c r="Q113" s="49">
        <v>448563</v>
      </c>
      <c r="R113" s="49"/>
      <c r="S113" s="38">
        <v>1857</v>
      </c>
      <c r="T113" s="38">
        <v>389945</v>
      </c>
      <c r="U113" s="38">
        <v>378030</v>
      </c>
    </row>
    <row r="114" spans="1:26" x14ac:dyDescent="0.15">
      <c r="A114" s="64"/>
      <c r="B114" s="43" t="s">
        <v>52</v>
      </c>
      <c r="C114" s="49">
        <v>2145</v>
      </c>
      <c r="D114" s="49">
        <v>434530</v>
      </c>
      <c r="E114" s="49">
        <v>407825</v>
      </c>
      <c r="F114" s="49"/>
      <c r="G114" s="49">
        <v>2160</v>
      </c>
      <c r="H114" s="49">
        <v>471560</v>
      </c>
      <c r="I114" s="49">
        <v>434160</v>
      </c>
      <c r="J114" s="49"/>
      <c r="K114" s="49">
        <v>2560</v>
      </c>
      <c r="L114" s="49">
        <v>574807</v>
      </c>
      <c r="M114" s="49">
        <v>557515</v>
      </c>
      <c r="N114" s="49"/>
      <c r="O114" s="49">
        <v>2476</v>
      </c>
      <c r="P114" s="49">
        <v>561427</v>
      </c>
      <c r="Q114" s="49">
        <v>541945</v>
      </c>
      <c r="R114" s="49"/>
      <c r="S114" s="38">
        <v>1789</v>
      </c>
      <c r="T114" s="38">
        <v>378619</v>
      </c>
      <c r="U114" s="38">
        <v>371224</v>
      </c>
      <c r="V114" s="32"/>
    </row>
    <row r="115" spans="1:26" x14ac:dyDescent="0.15">
      <c r="A115" s="64"/>
      <c r="B115" s="43" t="s">
        <v>53</v>
      </c>
      <c r="C115" s="49">
        <v>9160</v>
      </c>
      <c r="D115" s="49">
        <v>1615090</v>
      </c>
      <c r="E115" s="49">
        <v>1481220</v>
      </c>
      <c r="F115" s="49"/>
      <c r="G115" s="49">
        <v>9690</v>
      </c>
      <c r="H115" s="49">
        <v>1734010</v>
      </c>
      <c r="I115" s="49">
        <v>1662520</v>
      </c>
      <c r="J115" s="49"/>
      <c r="K115" s="49">
        <v>8374</v>
      </c>
      <c r="L115" s="49">
        <v>1523622</v>
      </c>
      <c r="M115" s="49">
        <v>1471470</v>
      </c>
      <c r="N115" s="49"/>
      <c r="O115" s="49">
        <v>8646</v>
      </c>
      <c r="P115" s="49">
        <v>1549710</v>
      </c>
      <c r="Q115" s="49">
        <v>1454260</v>
      </c>
      <c r="R115" s="49"/>
      <c r="S115" s="38">
        <v>8210</v>
      </c>
      <c r="T115" s="38">
        <v>1467120</v>
      </c>
      <c r="U115" s="38">
        <v>1369940</v>
      </c>
      <c r="W115" s="32"/>
    </row>
    <row r="116" spans="1:26" x14ac:dyDescent="0.15">
      <c r="A116" s="64"/>
      <c r="B116" s="43" t="s">
        <v>54</v>
      </c>
      <c r="C116" s="49">
        <v>2580</v>
      </c>
      <c r="D116" s="49">
        <v>540250</v>
      </c>
      <c r="E116" s="49">
        <v>523110</v>
      </c>
      <c r="F116" s="49"/>
      <c r="G116" s="49">
        <v>2667</v>
      </c>
      <c r="H116" s="49">
        <v>560430</v>
      </c>
      <c r="I116" s="49">
        <v>542515</v>
      </c>
      <c r="J116" s="49"/>
      <c r="K116" s="49">
        <v>2563</v>
      </c>
      <c r="L116" s="49">
        <v>642954</v>
      </c>
      <c r="M116" s="49">
        <v>628031</v>
      </c>
      <c r="N116" s="49"/>
      <c r="O116" s="49">
        <v>2461</v>
      </c>
      <c r="P116" s="49">
        <v>678266</v>
      </c>
      <c r="Q116" s="49">
        <v>591711</v>
      </c>
      <c r="R116" s="49"/>
      <c r="S116" s="38">
        <v>2464</v>
      </c>
      <c r="T116" s="38">
        <v>641170</v>
      </c>
      <c r="U116" s="38">
        <v>628591.66666666698</v>
      </c>
    </row>
    <row r="117" spans="1:26" x14ac:dyDescent="0.15">
      <c r="A117" s="64"/>
      <c r="B117" s="43" t="s">
        <v>55</v>
      </c>
      <c r="C117" s="51" t="s">
        <v>0</v>
      </c>
      <c r="D117" s="49">
        <v>1710860</v>
      </c>
      <c r="E117" s="49">
        <v>1710860</v>
      </c>
      <c r="F117" s="49"/>
      <c r="G117" s="51" t="s">
        <v>0</v>
      </c>
      <c r="H117" s="49">
        <v>29430</v>
      </c>
      <c r="I117" s="49">
        <v>29430</v>
      </c>
      <c r="J117" s="49"/>
      <c r="K117" s="51" t="s">
        <v>0</v>
      </c>
      <c r="L117" s="49">
        <v>23823</v>
      </c>
      <c r="M117" s="49">
        <v>23823</v>
      </c>
      <c r="N117" s="49"/>
      <c r="O117" s="51" t="s">
        <v>0</v>
      </c>
      <c r="P117" s="49">
        <v>22400</v>
      </c>
      <c r="Q117" s="49">
        <v>22400</v>
      </c>
      <c r="R117" s="49"/>
      <c r="S117" s="38" t="s">
        <v>0</v>
      </c>
      <c r="T117" s="38">
        <v>22678</v>
      </c>
      <c r="U117" s="38">
        <v>22678</v>
      </c>
    </row>
    <row r="118" spans="1:26" x14ac:dyDescent="0.15">
      <c r="A118" s="65"/>
      <c r="B118" s="44" t="s">
        <v>133</v>
      </c>
      <c r="C118" s="52">
        <f>SUM(C81:C117)</f>
        <v>73938</v>
      </c>
      <c r="D118" s="52">
        <f t="shared" ref="D118:Q118" si="0">SUM(D81:D117)</f>
        <v>13633031</v>
      </c>
      <c r="E118" s="52">
        <f t="shared" si="0"/>
        <v>12823246</v>
      </c>
      <c r="F118" s="52"/>
      <c r="G118" s="52">
        <f t="shared" si="0"/>
        <v>74625</v>
      </c>
      <c r="H118" s="52">
        <f t="shared" si="0"/>
        <v>12065096</v>
      </c>
      <c r="I118" s="52">
        <f t="shared" si="0"/>
        <v>11427242</v>
      </c>
      <c r="J118" s="52"/>
      <c r="K118" s="52">
        <f t="shared" si="0"/>
        <v>63654</v>
      </c>
      <c r="L118" s="52">
        <f t="shared" si="0"/>
        <v>11151644</v>
      </c>
      <c r="M118" s="52">
        <f t="shared" si="0"/>
        <v>10690972</v>
      </c>
      <c r="N118" s="52"/>
      <c r="O118" s="52">
        <f t="shared" si="0"/>
        <v>64352</v>
      </c>
      <c r="P118" s="52">
        <f t="shared" si="0"/>
        <v>11106906</v>
      </c>
      <c r="Q118" s="52">
        <f t="shared" si="0"/>
        <v>10426755</v>
      </c>
      <c r="R118" s="52"/>
      <c r="S118" s="23">
        <f>SUM(S81:S117)</f>
        <v>61756</v>
      </c>
      <c r="T118" s="23">
        <f>SUM(T81:T117)</f>
        <v>10512293</v>
      </c>
      <c r="U118" s="23">
        <f>SUM(U81:U117)</f>
        <v>10040268.666666668</v>
      </c>
    </row>
    <row r="119" spans="1:26" x14ac:dyDescent="0.15">
      <c r="A119" s="17" t="s">
        <v>16</v>
      </c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26" x14ac:dyDescent="0.15">
      <c r="A120" s="17" t="s">
        <v>56</v>
      </c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26" x14ac:dyDescent="0.15">
      <c r="A121" s="17" t="s">
        <v>57</v>
      </c>
      <c r="C121" s="4"/>
      <c r="D121" s="5"/>
      <c r="E121" s="5"/>
      <c r="F121" s="5"/>
      <c r="G121" s="5"/>
      <c r="H121" s="5"/>
      <c r="I121" s="5"/>
      <c r="J121" s="5"/>
      <c r="K121" s="5"/>
      <c r="L121" s="5"/>
      <c r="U121" s="32"/>
      <c r="Y121" s="32"/>
    </row>
    <row r="122" spans="1:26" x14ac:dyDescent="0.15">
      <c r="A122" s="17" t="s">
        <v>58</v>
      </c>
      <c r="G122" s="31"/>
      <c r="L122" s="31"/>
      <c r="Q122" s="31"/>
      <c r="R122" s="31"/>
      <c r="V122" s="31"/>
      <c r="Z122" s="31"/>
    </row>
    <row r="123" spans="1:26" x14ac:dyDescent="0.15">
      <c r="A123" s="17" t="s">
        <v>59</v>
      </c>
      <c r="C123" s="39"/>
      <c r="D123" s="39"/>
      <c r="E123" s="39"/>
      <c r="F123" s="39"/>
      <c r="K123" s="32"/>
      <c r="P123" s="32"/>
      <c r="U123" s="32"/>
      <c r="Y123" s="32"/>
    </row>
    <row r="124" spans="1:26" x14ac:dyDescent="0.15">
      <c r="A124" s="17" t="s">
        <v>60</v>
      </c>
      <c r="C124" s="39"/>
      <c r="D124" s="39"/>
      <c r="E124" s="39"/>
      <c r="F124" s="39"/>
      <c r="K124" s="32"/>
      <c r="P124" s="32"/>
      <c r="U124" s="32"/>
      <c r="Y124" s="32"/>
    </row>
    <row r="125" spans="1:26" x14ac:dyDescent="0.15">
      <c r="A125" s="17" t="s">
        <v>61</v>
      </c>
      <c r="C125" s="39"/>
      <c r="D125" s="39"/>
      <c r="E125" s="39"/>
      <c r="F125" s="39"/>
      <c r="K125" s="32"/>
      <c r="P125" s="32"/>
      <c r="U125" s="32"/>
      <c r="Y125" s="32"/>
    </row>
    <row r="126" spans="1:26" x14ac:dyDescent="0.15">
      <c r="A126" s="17" t="s">
        <v>62</v>
      </c>
      <c r="C126" s="39"/>
      <c r="D126" s="39"/>
      <c r="E126" s="39"/>
      <c r="F126" s="39"/>
      <c r="K126" s="32"/>
      <c r="P126" s="32"/>
      <c r="U126" s="32"/>
      <c r="Y126" s="32"/>
    </row>
  </sheetData>
  <mergeCells count="10">
    <mergeCell ref="A3:A4"/>
    <mergeCell ref="A5:A42"/>
    <mergeCell ref="A43:A80"/>
    <mergeCell ref="A81:A118"/>
    <mergeCell ref="S3:U3"/>
    <mergeCell ref="B3:B4"/>
    <mergeCell ref="C3:E3"/>
    <mergeCell ref="G3:I3"/>
    <mergeCell ref="K3:M3"/>
    <mergeCell ref="O3:Q3"/>
  </mergeCells>
  <pageMargins left="0.25" right="0.25" top="0.75" bottom="0.75" header="0.3" footer="0.3"/>
  <pageSetup paperSize="9" scale="1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AB127"/>
  <sheetViews>
    <sheetView topLeftCell="A13" zoomScale="75" zoomScaleNormal="75" workbookViewId="0">
      <selection activeCell="Q105" sqref="Q105"/>
    </sheetView>
  </sheetViews>
  <sheetFormatPr defaultRowHeight="12.75" x14ac:dyDescent="0.2"/>
  <cols>
    <col min="1" max="1" width="9.7109375" customWidth="1"/>
    <col min="2" max="2" width="19.85546875" bestFit="1" customWidth="1"/>
    <col min="3" max="3" width="7.7109375" bestFit="1" customWidth="1"/>
    <col min="4" max="4" width="9.28515625" bestFit="1" customWidth="1"/>
    <col min="5" max="5" width="9.5703125" bestFit="1" customWidth="1"/>
    <col min="6" max="6" width="7.7109375" bestFit="1" customWidth="1"/>
    <col min="7" max="7" width="9.28515625" bestFit="1" customWidth="1"/>
    <col min="8" max="8" width="9.5703125" bestFit="1" customWidth="1"/>
    <col min="9" max="9" width="7.7109375" bestFit="1" customWidth="1"/>
    <col min="10" max="10" width="9.5703125" bestFit="1" customWidth="1"/>
    <col min="11" max="11" width="8.85546875" bestFit="1" customWidth="1"/>
    <col min="12" max="12" width="7.7109375" bestFit="1" customWidth="1"/>
    <col min="13" max="14" width="9.140625" bestFit="1" customWidth="1"/>
    <col min="15" max="15" width="7.7109375" bestFit="1" customWidth="1"/>
    <col min="16" max="16" width="9" bestFit="1" customWidth="1"/>
    <col min="17" max="17" width="8.7109375" bestFit="1" customWidth="1"/>
  </cols>
  <sheetData>
    <row r="1" spans="1:25" x14ac:dyDescent="0.2">
      <c r="A1" s="1" t="s">
        <v>104</v>
      </c>
    </row>
    <row r="2" spans="1:25" x14ac:dyDescent="0.2">
      <c r="A2" s="2" t="s">
        <v>63</v>
      </c>
    </row>
    <row r="3" spans="1:25" ht="13.15" customHeight="1" x14ac:dyDescent="0.2">
      <c r="A3" s="70" t="s">
        <v>8</v>
      </c>
      <c r="B3" s="70" t="s">
        <v>4</v>
      </c>
      <c r="C3" s="67">
        <v>2009</v>
      </c>
      <c r="D3" s="67"/>
      <c r="E3" s="67"/>
      <c r="F3" s="67">
        <v>2010</v>
      </c>
      <c r="G3" s="67"/>
      <c r="H3" s="67"/>
      <c r="I3" s="67">
        <v>2011</v>
      </c>
      <c r="J3" s="67"/>
      <c r="K3" s="67"/>
      <c r="L3" s="67">
        <v>2012</v>
      </c>
      <c r="M3" s="67"/>
      <c r="N3" s="67"/>
      <c r="O3" s="67">
        <v>2013</v>
      </c>
      <c r="P3" s="67"/>
      <c r="Q3" s="67"/>
    </row>
    <row r="4" spans="1:25" ht="18" x14ac:dyDescent="0.2">
      <c r="A4" s="71"/>
      <c r="B4" s="71"/>
      <c r="C4" s="13" t="s">
        <v>5</v>
      </c>
      <c r="D4" s="13" t="s">
        <v>6</v>
      </c>
      <c r="E4" s="13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3" t="s">
        <v>7</v>
      </c>
      <c r="L4" s="13" t="s">
        <v>5</v>
      </c>
      <c r="M4" s="13" t="s">
        <v>6</v>
      </c>
      <c r="N4" s="13" t="s">
        <v>7</v>
      </c>
      <c r="O4" s="13" t="s">
        <v>5</v>
      </c>
      <c r="P4" s="13" t="s">
        <v>6</v>
      </c>
      <c r="Q4" s="13" t="s">
        <v>7</v>
      </c>
    </row>
    <row r="5" spans="1:25" ht="9" customHeight="1" x14ac:dyDescent="0.2">
      <c r="A5" s="73" t="s">
        <v>9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2"/>
      <c r="M5" s="12"/>
      <c r="N5" s="12"/>
      <c r="O5" s="12"/>
      <c r="P5" s="12"/>
      <c r="Q5" s="12"/>
    </row>
    <row r="6" spans="1:25" x14ac:dyDescent="0.2">
      <c r="A6" s="76"/>
      <c r="B6" s="16" t="s">
        <v>76</v>
      </c>
      <c r="C6" s="11">
        <v>40</v>
      </c>
      <c r="D6" s="10">
        <v>1400</v>
      </c>
      <c r="E6" s="10">
        <v>1400</v>
      </c>
      <c r="F6" s="11">
        <v>40</v>
      </c>
      <c r="G6" s="10">
        <v>1400</v>
      </c>
      <c r="H6" s="10">
        <v>1400</v>
      </c>
      <c r="I6" s="11">
        <v>40</v>
      </c>
      <c r="J6" s="10">
        <v>1400</v>
      </c>
      <c r="K6" s="10">
        <v>1400</v>
      </c>
      <c r="L6" s="11">
        <v>41</v>
      </c>
      <c r="M6" s="10">
        <v>1025</v>
      </c>
      <c r="N6" s="10">
        <v>1023</v>
      </c>
      <c r="O6" s="11" t="s">
        <v>0</v>
      </c>
      <c r="P6" s="11" t="s">
        <v>0</v>
      </c>
      <c r="Q6" s="11" t="s">
        <v>0</v>
      </c>
    </row>
    <row r="7" spans="1:25" x14ac:dyDescent="0.2">
      <c r="A7" s="76"/>
      <c r="B7" s="17" t="s">
        <v>65</v>
      </c>
      <c r="C7" s="10">
        <v>24545</v>
      </c>
      <c r="D7" s="10">
        <v>520368</v>
      </c>
      <c r="E7" s="10">
        <v>502034</v>
      </c>
      <c r="F7" s="10">
        <v>20219</v>
      </c>
      <c r="G7" s="10">
        <v>505487</v>
      </c>
      <c r="H7" s="10">
        <v>498966</v>
      </c>
      <c r="I7" s="10">
        <v>18759</v>
      </c>
      <c r="J7" s="10">
        <v>445205</v>
      </c>
      <c r="K7" s="10">
        <v>439236</v>
      </c>
      <c r="L7" s="10">
        <v>10301</v>
      </c>
      <c r="M7" s="10">
        <v>253456</v>
      </c>
      <c r="N7" s="10">
        <v>247253</v>
      </c>
      <c r="O7" s="10">
        <v>12186</v>
      </c>
      <c r="P7" s="10">
        <v>270202</v>
      </c>
      <c r="Q7" s="10">
        <v>264863</v>
      </c>
      <c r="R7" s="9"/>
    </row>
    <row r="8" spans="1:25" x14ac:dyDescent="0.2">
      <c r="A8" s="76"/>
      <c r="B8" s="17" t="s">
        <v>66</v>
      </c>
      <c r="C8" s="10">
        <v>124049</v>
      </c>
      <c r="D8" s="10">
        <v>2030544</v>
      </c>
      <c r="E8" s="10">
        <v>1994374</v>
      </c>
      <c r="F8" s="10">
        <v>100475</v>
      </c>
      <c r="G8" s="10">
        <v>2276747</v>
      </c>
      <c r="H8" s="10">
        <v>2129001</v>
      </c>
      <c r="I8" s="10">
        <v>118099</v>
      </c>
      <c r="J8" s="10">
        <v>2771445</v>
      </c>
      <c r="K8" s="10">
        <v>2745201</v>
      </c>
      <c r="L8" s="10">
        <v>111678</v>
      </c>
      <c r="M8" s="10">
        <v>1909541</v>
      </c>
      <c r="N8" s="10">
        <v>1854943</v>
      </c>
      <c r="O8" s="10">
        <v>107848</v>
      </c>
      <c r="P8" s="10">
        <v>2429805</v>
      </c>
      <c r="Q8" s="10">
        <v>2406349</v>
      </c>
    </row>
    <row r="9" spans="1:25" ht="13.15" customHeight="1" x14ac:dyDescent="0.2">
      <c r="A9" s="76"/>
      <c r="B9" s="17" t="s">
        <v>67</v>
      </c>
      <c r="C9" s="11">
        <v>154</v>
      </c>
      <c r="D9" s="10">
        <v>5313</v>
      </c>
      <c r="E9" s="10">
        <v>5303</v>
      </c>
      <c r="F9" s="11">
        <v>185</v>
      </c>
      <c r="G9" s="10">
        <v>3690</v>
      </c>
      <c r="H9" s="10">
        <v>3686</v>
      </c>
      <c r="I9" s="11">
        <v>99</v>
      </c>
      <c r="J9" s="10">
        <v>1970</v>
      </c>
      <c r="K9" s="10">
        <v>1965</v>
      </c>
      <c r="L9" s="11">
        <v>269</v>
      </c>
      <c r="M9" s="10">
        <v>4768</v>
      </c>
      <c r="N9" s="10">
        <v>4663</v>
      </c>
      <c r="O9" s="11">
        <v>54</v>
      </c>
      <c r="P9" s="10">
        <v>1073</v>
      </c>
      <c r="Q9" s="10">
        <v>1063</v>
      </c>
      <c r="R9" s="9"/>
    </row>
    <row r="10" spans="1:25" x14ac:dyDescent="0.2">
      <c r="A10" s="76"/>
      <c r="B10" s="17" t="s">
        <v>77</v>
      </c>
      <c r="C10" s="10">
        <v>134704</v>
      </c>
      <c r="D10" s="10">
        <v>4700860</v>
      </c>
      <c r="E10" s="10">
        <v>4682277</v>
      </c>
      <c r="F10" s="10">
        <v>159511</v>
      </c>
      <c r="G10" s="10">
        <v>5538111</v>
      </c>
      <c r="H10" s="10">
        <v>5524541</v>
      </c>
      <c r="I10" s="10">
        <v>165955</v>
      </c>
      <c r="J10" s="10">
        <v>5742332</v>
      </c>
      <c r="K10" s="10">
        <v>5646381</v>
      </c>
      <c r="L10" s="10">
        <v>152993</v>
      </c>
      <c r="M10" s="10">
        <v>4227897</v>
      </c>
      <c r="N10" s="10">
        <v>4221298</v>
      </c>
      <c r="O10" s="10">
        <v>174934</v>
      </c>
      <c r="P10" s="10">
        <v>6343976</v>
      </c>
      <c r="Q10" s="10">
        <v>6205317</v>
      </c>
    </row>
    <row r="11" spans="1:25" x14ac:dyDescent="0.2">
      <c r="A11" s="76"/>
      <c r="B11" s="17" t="s">
        <v>82</v>
      </c>
      <c r="C11" s="11">
        <v>165</v>
      </c>
      <c r="D11" s="10">
        <v>13200</v>
      </c>
      <c r="E11" s="10">
        <v>11880</v>
      </c>
      <c r="F11" s="11" t="s">
        <v>0</v>
      </c>
      <c r="G11" s="11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11" t="s">
        <v>0</v>
      </c>
      <c r="N11" s="11" t="s">
        <v>0</v>
      </c>
      <c r="O11" s="11" t="s">
        <v>0</v>
      </c>
      <c r="P11" s="11" t="s">
        <v>0</v>
      </c>
      <c r="Q11" s="11" t="s">
        <v>0</v>
      </c>
    </row>
    <row r="12" spans="1:25" x14ac:dyDescent="0.2">
      <c r="A12" s="76"/>
      <c r="B12" s="17" t="s">
        <v>78</v>
      </c>
      <c r="C12" s="11">
        <v>43</v>
      </c>
      <c r="D12" s="10">
        <v>2644</v>
      </c>
      <c r="E12" s="10">
        <v>2644</v>
      </c>
      <c r="F12" s="11">
        <v>41</v>
      </c>
      <c r="G12" s="10">
        <v>2531</v>
      </c>
      <c r="H12" s="10">
        <v>2521</v>
      </c>
      <c r="I12" s="11">
        <v>61</v>
      </c>
      <c r="J12" s="10">
        <v>4461</v>
      </c>
      <c r="K12" s="10">
        <v>4461</v>
      </c>
      <c r="L12" s="11">
        <v>9</v>
      </c>
      <c r="M12" s="11">
        <v>450</v>
      </c>
      <c r="N12" s="11">
        <v>450</v>
      </c>
      <c r="O12" s="11" t="s">
        <v>0</v>
      </c>
      <c r="P12" s="11" t="s">
        <v>0</v>
      </c>
      <c r="Q12" s="11" t="s">
        <v>0</v>
      </c>
      <c r="U12" s="6"/>
      <c r="Y12" s="6"/>
    </row>
    <row r="13" spans="1:25" ht="13.15" customHeight="1" x14ac:dyDescent="0.2">
      <c r="A13" s="76"/>
      <c r="B13" s="17" t="s">
        <v>79</v>
      </c>
      <c r="C13" s="11">
        <v>95</v>
      </c>
      <c r="D13" s="10">
        <v>3365</v>
      </c>
      <c r="E13" s="10">
        <v>3365</v>
      </c>
      <c r="F13" s="11">
        <v>110</v>
      </c>
      <c r="G13" s="10">
        <v>3701</v>
      </c>
      <c r="H13" s="10">
        <v>3701</v>
      </c>
      <c r="I13" s="11">
        <v>72</v>
      </c>
      <c r="J13" s="10">
        <v>2487</v>
      </c>
      <c r="K13" s="10">
        <v>2487</v>
      </c>
      <c r="L13" s="11">
        <v>93</v>
      </c>
      <c r="M13" s="10">
        <v>3096</v>
      </c>
      <c r="N13" s="10">
        <v>3086</v>
      </c>
      <c r="O13" s="11" t="s">
        <v>0</v>
      </c>
      <c r="P13" s="11" t="s">
        <v>0</v>
      </c>
      <c r="Q13" s="11" t="s">
        <v>0</v>
      </c>
      <c r="T13" s="9"/>
      <c r="X13" s="9"/>
    </row>
    <row r="14" spans="1:25" ht="13.15" customHeight="1" x14ac:dyDescent="0.2">
      <c r="A14" s="76"/>
      <c r="B14" s="17" t="s">
        <v>80</v>
      </c>
      <c r="C14" s="11" t="s">
        <v>0</v>
      </c>
      <c r="D14" s="11" t="s">
        <v>0</v>
      </c>
      <c r="E14" s="11" t="s">
        <v>0</v>
      </c>
      <c r="F14" s="11" t="s">
        <v>0</v>
      </c>
      <c r="G14" s="11" t="s">
        <v>0</v>
      </c>
      <c r="H14" s="11" t="s">
        <v>0</v>
      </c>
      <c r="I14" s="11" t="s">
        <v>0</v>
      </c>
      <c r="J14" s="11" t="s">
        <v>0</v>
      </c>
      <c r="K14" s="11" t="s">
        <v>0</v>
      </c>
      <c r="L14" s="11" t="s">
        <v>0</v>
      </c>
      <c r="M14" s="11" t="s">
        <v>0</v>
      </c>
      <c r="N14" s="11" t="s">
        <v>0</v>
      </c>
      <c r="O14" s="11" t="s">
        <v>0</v>
      </c>
      <c r="P14" s="11" t="s">
        <v>0</v>
      </c>
      <c r="Q14" s="11" t="s">
        <v>0</v>
      </c>
      <c r="T14" s="9"/>
      <c r="X14" s="9"/>
    </row>
    <row r="15" spans="1:25" ht="13.15" customHeight="1" x14ac:dyDescent="0.2">
      <c r="A15" s="76"/>
      <c r="B15" s="17" t="s">
        <v>75</v>
      </c>
      <c r="C15" s="10">
        <v>60614</v>
      </c>
      <c r="D15" s="10">
        <v>35779640</v>
      </c>
      <c r="E15" s="10">
        <v>33076809</v>
      </c>
      <c r="F15" s="10">
        <v>62266</v>
      </c>
      <c r="G15" s="10">
        <v>40089888</v>
      </c>
      <c r="H15" s="10">
        <v>35498711</v>
      </c>
      <c r="I15" s="10">
        <v>45545</v>
      </c>
      <c r="J15" s="10">
        <v>27585265</v>
      </c>
      <c r="K15" s="10">
        <v>25011587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T15" s="9"/>
      <c r="X15" s="9"/>
    </row>
    <row r="16" spans="1:25" x14ac:dyDescent="0.2">
      <c r="A16" s="76"/>
      <c r="B16" s="17" t="s">
        <v>74</v>
      </c>
      <c r="C16" s="10">
        <v>28551</v>
      </c>
      <c r="D16" s="10">
        <v>977983</v>
      </c>
      <c r="E16" s="10">
        <v>977983</v>
      </c>
      <c r="F16" s="10">
        <v>27795</v>
      </c>
      <c r="G16" s="10">
        <v>869398</v>
      </c>
      <c r="H16" s="10">
        <v>869398</v>
      </c>
      <c r="I16" s="10">
        <v>22432</v>
      </c>
      <c r="J16" s="10">
        <v>701296</v>
      </c>
      <c r="K16" s="10">
        <v>701296</v>
      </c>
      <c r="L16" s="10">
        <v>14784</v>
      </c>
      <c r="M16" s="10">
        <v>506203</v>
      </c>
      <c r="N16" s="10">
        <v>506203</v>
      </c>
      <c r="O16" s="11" t="s">
        <v>0</v>
      </c>
      <c r="P16" s="11" t="s">
        <v>0</v>
      </c>
      <c r="Q16" s="11" t="s">
        <v>0</v>
      </c>
      <c r="R16" s="9"/>
    </row>
    <row r="17" spans="1:28" ht="9" customHeight="1" x14ac:dyDescent="0.2">
      <c r="A17" s="76"/>
      <c r="B17" s="1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1"/>
      <c r="Q17" s="11"/>
      <c r="R17" s="9"/>
    </row>
    <row r="18" spans="1:28" x14ac:dyDescent="0.2">
      <c r="A18" s="76"/>
      <c r="B18" s="33" t="s">
        <v>134</v>
      </c>
      <c r="C18" s="34">
        <f>SUM(C6:C16)</f>
        <v>372960</v>
      </c>
      <c r="D18" s="34">
        <f t="shared" ref="D18:Q18" si="0">SUM(D6:D16)</f>
        <v>44035317</v>
      </c>
      <c r="E18" s="34">
        <f t="shared" si="0"/>
        <v>41258069</v>
      </c>
      <c r="F18" s="34">
        <f t="shared" si="0"/>
        <v>370642</v>
      </c>
      <c r="G18" s="34">
        <f t="shared" si="0"/>
        <v>49290953</v>
      </c>
      <c r="H18" s="34">
        <f t="shared" si="0"/>
        <v>44531925</v>
      </c>
      <c r="I18" s="34">
        <f t="shared" si="0"/>
        <v>371062</v>
      </c>
      <c r="J18" s="34">
        <f t="shared" si="0"/>
        <v>37255861</v>
      </c>
      <c r="K18" s="34">
        <f t="shared" si="0"/>
        <v>34554014</v>
      </c>
      <c r="L18" s="34">
        <f t="shared" si="0"/>
        <v>290168</v>
      </c>
      <c r="M18" s="34">
        <f t="shared" si="0"/>
        <v>6906436</v>
      </c>
      <c r="N18" s="34">
        <f t="shared" si="0"/>
        <v>6838919</v>
      </c>
      <c r="O18" s="34">
        <f t="shared" si="0"/>
        <v>295022</v>
      </c>
      <c r="P18" s="34">
        <f t="shared" si="0"/>
        <v>9045056</v>
      </c>
      <c r="Q18" s="34">
        <f t="shared" si="0"/>
        <v>8877592</v>
      </c>
      <c r="R18" s="9"/>
    </row>
    <row r="19" spans="1:28" ht="9" customHeight="1" x14ac:dyDescent="0.2">
      <c r="A19" s="76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28" ht="9" customHeight="1" x14ac:dyDescent="0.2">
      <c r="A20" s="73" t="s">
        <v>10</v>
      </c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28" x14ac:dyDescent="0.2">
      <c r="A21" s="76"/>
      <c r="B21" s="16" t="s">
        <v>76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  <c r="I21" s="11" t="s">
        <v>0</v>
      </c>
      <c r="J21" s="11" t="s">
        <v>0</v>
      </c>
      <c r="K21" s="11" t="s">
        <v>0</v>
      </c>
      <c r="L21" s="11" t="s">
        <v>0</v>
      </c>
      <c r="M21" s="11" t="s">
        <v>0</v>
      </c>
      <c r="N21" s="11" t="s">
        <v>0</v>
      </c>
      <c r="O21" s="11" t="s">
        <v>0</v>
      </c>
      <c r="P21" s="11" t="s">
        <v>0</v>
      </c>
      <c r="Q21" s="11" t="s">
        <v>0</v>
      </c>
      <c r="S21" s="6"/>
      <c r="W21" s="6"/>
    </row>
    <row r="22" spans="1:28" x14ac:dyDescent="0.2">
      <c r="A22" s="76"/>
      <c r="B22" s="17" t="s">
        <v>65</v>
      </c>
      <c r="C22" s="11">
        <v>750</v>
      </c>
      <c r="D22" s="10">
        <v>12649</v>
      </c>
      <c r="E22" s="10">
        <v>11269</v>
      </c>
      <c r="F22" s="11">
        <v>769</v>
      </c>
      <c r="G22" s="10">
        <v>12719</v>
      </c>
      <c r="H22" s="10">
        <v>12086</v>
      </c>
      <c r="I22" s="11">
        <v>889</v>
      </c>
      <c r="J22" s="10">
        <v>14572</v>
      </c>
      <c r="K22" s="10">
        <v>14067</v>
      </c>
      <c r="L22" s="11">
        <v>90</v>
      </c>
      <c r="M22" s="10">
        <v>1775</v>
      </c>
      <c r="N22" s="10">
        <v>1670</v>
      </c>
      <c r="O22" s="10">
        <v>1028</v>
      </c>
      <c r="P22" s="10">
        <v>15006</v>
      </c>
      <c r="Q22" s="10">
        <v>14831</v>
      </c>
      <c r="R22" s="6"/>
      <c r="V22" s="9"/>
    </row>
    <row r="23" spans="1:28" x14ac:dyDescent="0.2">
      <c r="A23" s="76"/>
      <c r="B23" s="17" t="s">
        <v>66</v>
      </c>
      <c r="C23" s="10">
        <v>11734</v>
      </c>
      <c r="D23" s="10">
        <v>206587</v>
      </c>
      <c r="E23" s="10">
        <v>202294</v>
      </c>
      <c r="F23" s="10">
        <v>16145</v>
      </c>
      <c r="G23" s="10">
        <v>270421</v>
      </c>
      <c r="H23" s="10">
        <v>265139</v>
      </c>
      <c r="I23" s="10">
        <v>14532</v>
      </c>
      <c r="J23" s="10">
        <v>250132</v>
      </c>
      <c r="K23" s="10">
        <v>245042</v>
      </c>
      <c r="L23" s="10">
        <v>11152</v>
      </c>
      <c r="M23" s="10">
        <v>198608</v>
      </c>
      <c r="N23" s="10">
        <v>193661</v>
      </c>
      <c r="O23" s="10">
        <v>11354</v>
      </c>
      <c r="P23" s="10">
        <v>198341</v>
      </c>
      <c r="Q23" s="10">
        <v>195583</v>
      </c>
    </row>
    <row r="24" spans="1:28" ht="13.15" customHeight="1" x14ac:dyDescent="0.2">
      <c r="A24" s="76"/>
      <c r="B24" s="17" t="s">
        <v>67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11" t="s">
        <v>0</v>
      </c>
      <c r="N24" s="11" t="s">
        <v>0</v>
      </c>
      <c r="O24" s="11" t="s">
        <v>0</v>
      </c>
      <c r="P24" s="11" t="s">
        <v>0</v>
      </c>
      <c r="Q24" s="11" t="s">
        <v>0</v>
      </c>
    </row>
    <row r="25" spans="1:28" x14ac:dyDescent="0.2">
      <c r="A25" s="76"/>
      <c r="B25" s="17" t="s">
        <v>77</v>
      </c>
      <c r="C25" s="11">
        <v>159</v>
      </c>
      <c r="D25" s="10">
        <v>5663</v>
      </c>
      <c r="E25" s="10">
        <v>5655</v>
      </c>
      <c r="F25" s="11">
        <v>166</v>
      </c>
      <c r="G25" s="10">
        <v>4793</v>
      </c>
      <c r="H25" s="10">
        <v>4741</v>
      </c>
      <c r="I25" s="11">
        <v>167</v>
      </c>
      <c r="J25" s="10">
        <v>5466</v>
      </c>
      <c r="K25" s="10">
        <v>5368</v>
      </c>
      <c r="L25" s="11">
        <v>173</v>
      </c>
      <c r="M25" s="10">
        <v>6124</v>
      </c>
      <c r="N25" s="10">
        <v>6088</v>
      </c>
      <c r="O25" s="11">
        <v>168</v>
      </c>
      <c r="P25" s="10">
        <v>2985</v>
      </c>
      <c r="Q25" s="10">
        <v>2985</v>
      </c>
    </row>
    <row r="26" spans="1:28" x14ac:dyDescent="0.2">
      <c r="A26" s="76"/>
      <c r="B26" s="17" t="s">
        <v>82</v>
      </c>
      <c r="C26" s="11">
        <v>165</v>
      </c>
      <c r="D26" s="10">
        <v>13200</v>
      </c>
      <c r="E26" s="10">
        <v>11880</v>
      </c>
      <c r="F26" s="11" t="s">
        <v>0</v>
      </c>
      <c r="G26" s="11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1" t="s">
        <v>0</v>
      </c>
      <c r="Q26" s="11" t="s">
        <v>0</v>
      </c>
    </row>
    <row r="27" spans="1:28" x14ac:dyDescent="0.2">
      <c r="A27" s="76"/>
      <c r="B27" s="17" t="s">
        <v>78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1" t="s">
        <v>0</v>
      </c>
      <c r="Q27" s="11" t="s">
        <v>0</v>
      </c>
      <c r="T27" s="6"/>
      <c r="X27" s="6"/>
      <c r="AB27" s="6"/>
    </row>
    <row r="28" spans="1:28" ht="13.15" customHeight="1" x14ac:dyDescent="0.2">
      <c r="A28" s="76"/>
      <c r="B28" s="17" t="s">
        <v>79</v>
      </c>
      <c r="C28" s="11">
        <v>4</v>
      </c>
      <c r="D28" s="11">
        <v>201</v>
      </c>
      <c r="E28" s="11">
        <v>201</v>
      </c>
      <c r="F28" s="11">
        <v>4</v>
      </c>
      <c r="G28" s="11">
        <v>201</v>
      </c>
      <c r="H28" s="11">
        <v>201</v>
      </c>
      <c r="I28" s="11">
        <v>4</v>
      </c>
      <c r="J28" s="11">
        <v>201</v>
      </c>
      <c r="K28" s="11">
        <v>201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S28" s="9"/>
      <c r="T28" s="9"/>
      <c r="AA28" s="9"/>
    </row>
    <row r="29" spans="1:28" ht="13.15" customHeight="1" x14ac:dyDescent="0.2">
      <c r="A29" s="76"/>
      <c r="B29" s="17" t="s">
        <v>80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1" t="s">
        <v>0</v>
      </c>
      <c r="O29" s="11" t="s">
        <v>0</v>
      </c>
      <c r="P29" s="11" t="s">
        <v>0</v>
      </c>
      <c r="Q29" s="11" t="s">
        <v>0</v>
      </c>
    </row>
    <row r="30" spans="1:28" ht="13.15" customHeight="1" x14ac:dyDescent="0.2">
      <c r="A30" s="76"/>
      <c r="B30" s="17" t="s">
        <v>75</v>
      </c>
      <c r="C30" s="10">
        <v>5336</v>
      </c>
      <c r="D30" s="10">
        <v>2263377</v>
      </c>
      <c r="E30" s="10">
        <v>2058214</v>
      </c>
      <c r="F30" s="10">
        <v>10124</v>
      </c>
      <c r="G30" s="10">
        <v>4837121</v>
      </c>
      <c r="H30" s="10">
        <v>4352539</v>
      </c>
      <c r="I30" s="10">
        <v>8688</v>
      </c>
      <c r="J30" s="10">
        <v>3818104</v>
      </c>
      <c r="K30" s="10">
        <v>3502307</v>
      </c>
      <c r="L30" s="11" t="s">
        <v>0</v>
      </c>
      <c r="M30" s="11" t="s">
        <v>0</v>
      </c>
      <c r="N30" s="11" t="s">
        <v>0</v>
      </c>
      <c r="O30" s="11" t="s">
        <v>0</v>
      </c>
      <c r="P30" s="11" t="s">
        <v>0</v>
      </c>
      <c r="Q30" s="11" t="s">
        <v>0</v>
      </c>
    </row>
    <row r="31" spans="1:28" x14ac:dyDescent="0.2">
      <c r="A31" s="76"/>
      <c r="B31" s="17" t="s">
        <v>74</v>
      </c>
      <c r="C31" s="10">
        <v>9928</v>
      </c>
      <c r="D31" s="10">
        <v>409584</v>
      </c>
      <c r="E31" s="10">
        <v>409584</v>
      </c>
      <c r="F31" s="10">
        <v>8998</v>
      </c>
      <c r="G31" s="10">
        <v>345920</v>
      </c>
      <c r="H31" s="10">
        <v>345920</v>
      </c>
      <c r="I31" s="10">
        <v>6109</v>
      </c>
      <c r="J31" s="10">
        <v>240505</v>
      </c>
      <c r="K31" s="10">
        <v>240505</v>
      </c>
      <c r="L31" s="10">
        <v>4464</v>
      </c>
      <c r="M31" s="10">
        <v>195892</v>
      </c>
      <c r="N31" s="10">
        <v>195892</v>
      </c>
      <c r="O31" s="11" t="s">
        <v>0</v>
      </c>
      <c r="P31" s="11" t="s">
        <v>0</v>
      </c>
      <c r="Q31" s="11" t="s">
        <v>0</v>
      </c>
    </row>
    <row r="32" spans="1:28" ht="9" customHeight="1" x14ac:dyDescent="0.2">
      <c r="A32" s="76"/>
      <c r="B32" s="1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  <c r="Q32" s="11"/>
    </row>
    <row r="33" spans="1:21" x14ac:dyDescent="0.2">
      <c r="A33" s="76"/>
      <c r="B33" s="33" t="s">
        <v>134</v>
      </c>
      <c r="C33" s="34">
        <f>SUM(C21:C31)</f>
        <v>28076</v>
      </c>
      <c r="D33" s="34">
        <f t="shared" ref="D33:Q33" si="1">SUM(D21:D31)</f>
        <v>2911261</v>
      </c>
      <c r="E33" s="34">
        <f t="shared" si="1"/>
        <v>2699097</v>
      </c>
      <c r="F33" s="34">
        <f t="shared" si="1"/>
        <v>36206</v>
      </c>
      <c r="G33" s="34">
        <f t="shared" si="1"/>
        <v>5471175</v>
      </c>
      <c r="H33" s="34">
        <f t="shared" si="1"/>
        <v>4980626</v>
      </c>
      <c r="I33" s="34">
        <f t="shared" si="1"/>
        <v>30389</v>
      </c>
      <c r="J33" s="34">
        <f t="shared" si="1"/>
        <v>4328980</v>
      </c>
      <c r="K33" s="34">
        <f t="shared" si="1"/>
        <v>4007490</v>
      </c>
      <c r="L33" s="34">
        <f t="shared" si="1"/>
        <v>15879</v>
      </c>
      <c r="M33" s="34">
        <f t="shared" si="1"/>
        <v>402399</v>
      </c>
      <c r="N33" s="34">
        <f t="shared" si="1"/>
        <v>397311</v>
      </c>
      <c r="O33" s="34">
        <f t="shared" si="1"/>
        <v>12550</v>
      </c>
      <c r="P33" s="34">
        <f t="shared" si="1"/>
        <v>216332</v>
      </c>
      <c r="Q33" s="34">
        <f t="shared" si="1"/>
        <v>213399</v>
      </c>
    </row>
    <row r="34" spans="1:21" ht="9" customHeight="1" x14ac:dyDescent="0.2">
      <c r="A34" s="76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21" ht="9" customHeight="1" x14ac:dyDescent="0.2">
      <c r="A35" s="73" t="s">
        <v>11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21" x14ac:dyDescent="0.2">
      <c r="A36" s="74"/>
      <c r="B36" s="16" t="s">
        <v>76</v>
      </c>
      <c r="C36" s="11" t="s">
        <v>0</v>
      </c>
      <c r="D36" s="1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11" t="s">
        <v>0</v>
      </c>
      <c r="N36" s="11" t="s">
        <v>0</v>
      </c>
      <c r="O36" s="11" t="s">
        <v>0</v>
      </c>
      <c r="P36" s="11" t="s">
        <v>0</v>
      </c>
      <c r="Q36" s="11" t="s">
        <v>0</v>
      </c>
      <c r="U36" s="6"/>
    </row>
    <row r="37" spans="1:21" x14ac:dyDescent="0.2">
      <c r="A37" s="74"/>
      <c r="B37" s="17" t="s">
        <v>65</v>
      </c>
      <c r="C37" s="11">
        <v>6</v>
      </c>
      <c r="D37" s="11">
        <v>150</v>
      </c>
      <c r="E37" s="11">
        <v>145</v>
      </c>
      <c r="F37" s="11">
        <v>6</v>
      </c>
      <c r="G37" s="11">
        <v>150</v>
      </c>
      <c r="H37" s="11">
        <v>140</v>
      </c>
      <c r="I37" s="11">
        <v>6</v>
      </c>
      <c r="J37" s="11">
        <v>148</v>
      </c>
      <c r="K37" s="11">
        <v>143</v>
      </c>
      <c r="L37" s="11">
        <v>6</v>
      </c>
      <c r="M37" s="11">
        <v>147</v>
      </c>
      <c r="N37" s="11">
        <v>142</v>
      </c>
      <c r="O37" s="11" t="s">
        <v>0</v>
      </c>
      <c r="P37" s="11" t="s">
        <v>0</v>
      </c>
      <c r="Q37" s="11" t="s">
        <v>0</v>
      </c>
      <c r="T37" s="9"/>
    </row>
    <row r="38" spans="1:21" x14ac:dyDescent="0.2">
      <c r="A38" s="74"/>
      <c r="B38" s="17" t="s">
        <v>66</v>
      </c>
      <c r="C38" s="11">
        <v>16</v>
      </c>
      <c r="D38" s="11">
        <v>420</v>
      </c>
      <c r="E38" s="11">
        <v>410</v>
      </c>
      <c r="F38" s="11">
        <v>15</v>
      </c>
      <c r="G38" s="11">
        <v>500</v>
      </c>
      <c r="H38" s="11">
        <v>450</v>
      </c>
      <c r="I38" s="11">
        <v>3</v>
      </c>
      <c r="J38" s="11">
        <v>150</v>
      </c>
      <c r="K38" s="11">
        <v>120</v>
      </c>
      <c r="L38" s="11" t="s">
        <v>0</v>
      </c>
      <c r="M38" s="11" t="s">
        <v>0</v>
      </c>
      <c r="N38" s="11" t="s">
        <v>0</v>
      </c>
      <c r="O38" s="11" t="s">
        <v>0</v>
      </c>
      <c r="P38" s="11" t="s">
        <v>0</v>
      </c>
      <c r="Q38" s="11" t="s">
        <v>0</v>
      </c>
    </row>
    <row r="39" spans="1:21" ht="13.15" customHeight="1" x14ac:dyDescent="0.2">
      <c r="A39" s="74"/>
      <c r="B39" s="17" t="s">
        <v>67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1" t="s">
        <v>0</v>
      </c>
      <c r="M39" s="11" t="s">
        <v>0</v>
      </c>
      <c r="N39" s="11" t="s">
        <v>0</v>
      </c>
      <c r="O39" s="11" t="s">
        <v>0</v>
      </c>
      <c r="P39" s="11" t="s">
        <v>0</v>
      </c>
      <c r="Q39" s="11" t="s">
        <v>0</v>
      </c>
    </row>
    <row r="40" spans="1:21" x14ac:dyDescent="0.2">
      <c r="A40" s="74"/>
      <c r="B40" s="17" t="s">
        <v>77</v>
      </c>
      <c r="C40" s="11" t="s">
        <v>0</v>
      </c>
      <c r="D40" s="11" t="s">
        <v>0</v>
      </c>
      <c r="E40" s="11" t="s">
        <v>0</v>
      </c>
      <c r="F40" s="11" t="s">
        <v>0</v>
      </c>
      <c r="G40" s="11" t="s">
        <v>0</v>
      </c>
      <c r="H40" s="11" t="s">
        <v>0</v>
      </c>
      <c r="I40" s="11" t="s">
        <v>0</v>
      </c>
      <c r="J40" s="11" t="s">
        <v>0</v>
      </c>
      <c r="K40" s="11" t="s">
        <v>0</v>
      </c>
      <c r="L40" s="11" t="s">
        <v>0</v>
      </c>
      <c r="M40" s="11" t="s">
        <v>0</v>
      </c>
      <c r="N40" s="11" t="s">
        <v>0</v>
      </c>
      <c r="O40" s="11" t="s">
        <v>0</v>
      </c>
      <c r="P40" s="11" t="s">
        <v>0</v>
      </c>
      <c r="Q40" s="11" t="s">
        <v>0</v>
      </c>
    </row>
    <row r="41" spans="1:21" x14ac:dyDescent="0.2">
      <c r="A41" s="74"/>
      <c r="B41" s="17" t="s">
        <v>82</v>
      </c>
      <c r="C41" s="11">
        <v>165</v>
      </c>
      <c r="D41" s="10">
        <v>13200</v>
      </c>
      <c r="E41" s="10">
        <v>11880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  <c r="K41" s="11" t="s">
        <v>0</v>
      </c>
      <c r="L41" s="11" t="s">
        <v>0</v>
      </c>
      <c r="M41" s="11" t="s">
        <v>0</v>
      </c>
      <c r="N41" s="11" t="s">
        <v>0</v>
      </c>
      <c r="O41" s="11" t="s">
        <v>0</v>
      </c>
      <c r="P41" s="11" t="s">
        <v>0</v>
      </c>
      <c r="Q41" s="11" t="s">
        <v>0</v>
      </c>
    </row>
    <row r="42" spans="1:21" x14ac:dyDescent="0.2">
      <c r="A42" s="74"/>
      <c r="B42" s="17" t="s">
        <v>78</v>
      </c>
      <c r="C42" s="11" t="s">
        <v>0</v>
      </c>
      <c r="D42" s="1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11" t="s">
        <v>0</v>
      </c>
      <c r="N42" s="11" t="s">
        <v>0</v>
      </c>
      <c r="O42" s="11" t="s">
        <v>0</v>
      </c>
      <c r="P42" s="11" t="s">
        <v>0</v>
      </c>
      <c r="Q42" s="11" t="s">
        <v>0</v>
      </c>
      <c r="U42" s="9"/>
    </row>
    <row r="43" spans="1:21" ht="13.15" customHeight="1" x14ac:dyDescent="0.2">
      <c r="A43" s="74"/>
      <c r="B43" s="17" t="s">
        <v>79</v>
      </c>
      <c r="C43" s="11" t="s">
        <v>0</v>
      </c>
      <c r="D43" s="11" t="s">
        <v>0</v>
      </c>
      <c r="E43" s="11" t="s">
        <v>0</v>
      </c>
      <c r="F43" s="11" t="s">
        <v>0</v>
      </c>
      <c r="G43" s="11" t="s">
        <v>0</v>
      </c>
      <c r="H43" s="11" t="s">
        <v>0</v>
      </c>
      <c r="I43" s="11" t="s">
        <v>0</v>
      </c>
      <c r="J43" s="11" t="s">
        <v>0</v>
      </c>
      <c r="K43" s="11" t="s">
        <v>0</v>
      </c>
      <c r="L43" s="11" t="s">
        <v>0</v>
      </c>
      <c r="M43" s="11" t="s">
        <v>0</v>
      </c>
      <c r="N43" s="11" t="s">
        <v>0</v>
      </c>
      <c r="O43" s="11" t="s">
        <v>0</v>
      </c>
      <c r="P43" s="11" t="s">
        <v>0</v>
      </c>
      <c r="Q43" s="11" t="s">
        <v>0</v>
      </c>
    </row>
    <row r="44" spans="1:21" ht="13.15" customHeight="1" x14ac:dyDescent="0.2">
      <c r="A44" s="74"/>
      <c r="B44" s="17" t="s">
        <v>80</v>
      </c>
      <c r="C44" s="11" t="s">
        <v>0</v>
      </c>
      <c r="D44" s="11" t="s">
        <v>0</v>
      </c>
      <c r="E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  <c r="K44" s="11" t="s">
        <v>0</v>
      </c>
      <c r="L44" s="11" t="s">
        <v>0</v>
      </c>
      <c r="M44" s="11" t="s">
        <v>0</v>
      </c>
      <c r="N44" s="11" t="s">
        <v>0</v>
      </c>
      <c r="O44" s="11" t="s">
        <v>0</v>
      </c>
      <c r="P44" s="11" t="s">
        <v>0</v>
      </c>
      <c r="Q44" s="11" t="s">
        <v>0</v>
      </c>
    </row>
    <row r="45" spans="1:21" ht="13.15" customHeight="1" x14ac:dyDescent="0.2">
      <c r="A45" s="74"/>
      <c r="B45" s="17" t="s">
        <v>75</v>
      </c>
      <c r="C45" s="11" t="s">
        <v>0</v>
      </c>
      <c r="D45" s="11" t="s">
        <v>0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  <c r="K45" s="11" t="s">
        <v>0</v>
      </c>
      <c r="L45" s="11" t="s">
        <v>0</v>
      </c>
      <c r="M45" s="11" t="s">
        <v>0</v>
      </c>
      <c r="N45" s="11" t="s">
        <v>0</v>
      </c>
      <c r="O45" s="11" t="s">
        <v>0</v>
      </c>
      <c r="P45" s="11" t="s">
        <v>0</v>
      </c>
      <c r="Q45" s="11" t="s">
        <v>0</v>
      </c>
    </row>
    <row r="46" spans="1:21" x14ac:dyDescent="0.2">
      <c r="A46" s="74"/>
      <c r="B46" s="17" t="s">
        <v>74</v>
      </c>
      <c r="C46" s="11" t="s">
        <v>0</v>
      </c>
      <c r="D46" s="1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11" t="s">
        <v>0</v>
      </c>
      <c r="O46" s="11" t="s">
        <v>0</v>
      </c>
      <c r="P46" s="11" t="s">
        <v>0</v>
      </c>
      <c r="Q46" s="11" t="s">
        <v>0</v>
      </c>
    </row>
    <row r="47" spans="1:21" ht="8.4499999999999993" customHeight="1" x14ac:dyDescent="0.2">
      <c r="A47" s="74"/>
      <c r="B47" s="17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21" x14ac:dyDescent="0.2">
      <c r="A48" s="74"/>
      <c r="B48" s="33" t="s">
        <v>134</v>
      </c>
      <c r="C48" s="34">
        <f>SUM(C36:C46)</f>
        <v>187</v>
      </c>
      <c r="D48" s="34">
        <f t="shared" ref="D48:Q48" si="2">SUM(D36:D46)</f>
        <v>13770</v>
      </c>
      <c r="E48" s="34">
        <f t="shared" si="2"/>
        <v>12435</v>
      </c>
      <c r="F48" s="34">
        <f t="shared" si="2"/>
        <v>21</v>
      </c>
      <c r="G48" s="34">
        <f t="shared" si="2"/>
        <v>650</v>
      </c>
      <c r="H48" s="34">
        <f t="shared" si="2"/>
        <v>590</v>
      </c>
      <c r="I48" s="34">
        <f t="shared" si="2"/>
        <v>9</v>
      </c>
      <c r="J48" s="34">
        <f t="shared" si="2"/>
        <v>298</v>
      </c>
      <c r="K48" s="34">
        <f t="shared" si="2"/>
        <v>263</v>
      </c>
      <c r="L48" s="34">
        <f t="shared" si="2"/>
        <v>6</v>
      </c>
      <c r="M48" s="34">
        <f t="shared" si="2"/>
        <v>147</v>
      </c>
      <c r="N48" s="34">
        <f t="shared" si="2"/>
        <v>142</v>
      </c>
      <c r="O48" s="34">
        <f t="shared" si="2"/>
        <v>0</v>
      </c>
      <c r="P48" s="34">
        <f t="shared" si="2"/>
        <v>0</v>
      </c>
      <c r="Q48" s="34">
        <f t="shared" si="2"/>
        <v>0</v>
      </c>
    </row>
    <row r="49" spans="1:24" ht="9" customHeight="1" x14ac:dyDescent="0.2">
      <c r="A49" s="75"/>
      <c r="B49" s="18"/>
      <c r="C49" s="23"/>
      <c r="D49" s="23"/>
      <c r="E49" s="23"/>
      <c r="F49" s="24"/>
      <c r="G49" s="24"/>
      <c r="H49" s="24"/>
      <c r="I49" s="24"/>
      <c r="J49" s="24"/>
      <c r="K49" s="24"/>
      <c r="L49" s="25"/>
      <c r="M49" s="25"/>
      <c r="N49" s="25"/>
      <c r="O49" s="25"/>
      <c r="P49" s="25"/>
      <c r="Q49" s="25"/>
    </row>
    <row r="50" spans="1:24" x14ac:dyDescent="0.2">
      <c r="A50" s="3" t="s">
        <v>83</v>
      </c>
      <c r="B50" s="12"/>
      <c r="C50" s="4"/>
      <c r="D50" s="5"/>
      <c r="E50" s="5"/>
      <c r="F50" s="5"/>
      <c r="G50" s="5"/>
      <c r="H50" s="5"/>
      <c r="I50" s="5"/>
      <c r="J50" s="5"/>
      <c r="K50" s="5"/>
      <c r="L50" s="5"/>
      <c r="M50" s="12"/>
      <c r="N50" s="12"/>
      <c r="O50" s="12"/>
      <c r="P50" s="12"/>
      <c r="Q50" s="12"/>
    </row>
    <row r="51" spans="1:24" x14ac:dyDescent="0.2">
      <c r="A51" s="3" t="s">
        <v>68</v>
      </c>
      <c r="B51" s="12"/>
      <c r="C51" s="4"/>
      <c r="D51" s="5"/>
      <c r="E51" s="12"/>
      <c r="F51" s="12"/>
      <c r="G51" s="12"/>
      <c r="H51" s="31"/>
      <c r="I51" s="12"/>
      <c r="J51" s="12"/>
      <c r="K51" s="12"/>
      <c r="L51" s="31"/>
      <c r="M51" s="12"/>
      <c r="N51" s="12"/>
      <c r="O51" s="12"/>
      <c r="P51" s="31"/>
      <c r="Q51" s="12"/>
      <c r="T51" s="6"/>
      <c r="X51" s="6"/>
    </row>
    <row r="52" spans="1:24" x14ac:dyDescent="0.2">
      <c r="A52" s="3" t="s">
        <v>69</v>
      </c>
      <c r="B52" s="12"/>
      <c r="C52" s="12"/>
      <c r="D52" s="12"/>
      <c r="E52" s="12"/>
      <c r="F52" s="32"/>
      <c r="G52" s="12"/>
      <c r="H52" s="12"/>
      <c r="I52" s="12"/>
      <c r="J52" s="32"/>
      <c r="K52" s="12"/>
      <c r="L52" s="12"/>
      <c r="M52" s="12"/>
      <c r="N52" s="12"/>
      <c r="O52" s="12"/>
      <c r="P52" s="31"/>
      <c r="Q52" s="12"/>
      <c r="T52" s="6"/>
      <c r="W52" s="9"/>
    </row>
    <row r="53" spans="1:24" x14ac:dyDescent="0.2">
      <c r="A53" s="3" t="s">
        <v>70</v>
      </c>
      <c r="B53" s="12"/>
      <c r="C53" s="12"/>
      <c r="D53" s="12"/>
      <c r="E53" s="12"/>
      <c r="F53" s="32"/>
      <c r="G53" s="12"/>
      <c r="H53" s="12"/>
      <c r="I53" s="12"/>
      <c r="J53" s="32"/>
      <c r="K53" s="12"/>
      <c r="L53" s="12"/>
      <c r="M53" s="12"/>
      <c r="N53" s="12"/>
      <c r="O53" s="12"/>
      <c r="P53" s="31"/>
      <c r="Q53" s="12"/>
      <c r="T53" s="6"/>
      <c r="W53" s="9"/>
    </row>
    <row r="54" spans="1:24" x14ac:dyDescent="0.2">
      <c r="A54" s="3" t="s">
        <v>71</v>
      </c>
      <c r="B54" s="12"/>
      <c r="C54" s="12"/>
      <c r="D54" s="12"/>
      <c r="E54" s="12"/>
      <c r="F54" s="32"/>
      <c r="G54" s="12"/>
      <c r="H54" s="12"/>
      <c r="I54" s="12"/>
      <c r="J54" s="32"/>
      <c r="K54" s="12"/>
      <c r="L54" s="12"/>
      <c r="M54" s="12"/>
      <c r="N54" s="12"/>
      <c r="O54" s="12"/>
      <c r="P54" s="31"/>
      <c r="Q54" s="12"/>
      <c r="T54" s="6"/>
      <c r="W54" s="9"/>
    </row>
    <row r="55" spans="1:24" x14ac:dyDescent="0.2">
      <c r="A55" s="3" t="s">
        <v>72</v>
      </c>
      <c r="B55" s="12"/>
      <c r="C55" s="12"/>
      <c r="D55" s="12"/>
      <c r="E55" s="12"/>
      <c r="F55" s="32"/>
      <c r="G55" s="12"/>
      <c r="H55" s="12"/>
      <c r="I55" s="12"/>
      <c r="J55" s="32"/>
      <c r="K55" s="12"/>
      <c r="L55" s="12"/>
      <c r="M55" s="12"/>
      <c r="N55" s="12"/>
      <c r="O55" s="12"/>
      <c r="P55" s="31"/>
      <c r="Q55" s="12"/>
      <c r="T55" s="6"/>
      <c r="W55" s="9"/>
    </row>
    <row r="56" spans="1:24" x14ac:dyDescent="0.2">
      <c r="A56" s="3" t="s">
        <v>73</v>
      </c>
      <c r="B56" s="12"/>
      <c r="C56" s="12"/>
      <c r="D56" s="12"/>
      <c r="E56" s="12"/>
      <c r="F56" s="32"/>
      <c r="G56" s="12"/>
      <c r="H56" s="12"/>
      <c r="I56" s="12"/>
      <c r="J56" s="32"/>
      <c r="K56" s="12"/>
      <c r="L56" s="12"/>
      <c r="M56" s="12"/>
      <c r="N56" s="12"/>
      <c r="O56" s="12"/>
      <c r="P56" s="31"/>
      <c r="Q56" s="12"/>
      <c r="T56" s="6"/>
      <c r="W56" s="9"/>
    </row>
    <row r="57" spans="1:24" x14ac:dyDescent="0.2">
      <c r="A57" s="17" t="s">
        <v>1</v>
      </c>
      <c r="B57" s="12"/>
      <c r="C57" s="72"/>
      <c r="D57" s="72"/>
      <c r="E57" s="72"/>
      <c r="F57" s="12"/>
      <c r="G57" s="12"/>
      <c r="H57" s="12"/>
      <c r="I57" s="32"/>
      <c r="J57" s="12"/>
      <c r="K57" s="12"/>
      <c r="L57" s="12"/>
      <c r="M57" s="32"/>
      <c r="N57" s="12"/>
      <c r="O57" s="12"/>
      <c r="P57" s="12"/>
      <c r="Q57" s="32"/>
      <c r="U57" s="9"/>
    </row>
    <row r="58" spans="1:24" x14ac:dyDescent="0.2">
      <c r="A58" s="29" t="s">
        <v>105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24" x14ac:dyDescent="0.2">
      <c r="A59" s="8" t="s">
        <v>64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24" ht="13.15" customHeight="1" x14ac:dyDescent="0.2">
      <c r="A60" s="70" t="s">
        <v>8</v>
      </c>
      <c r="B60" s="70" t="s">
        <v>4</v>
      </c>
      <c r="C60" s="67" t="s">
        <v>2</v>
      </c>
      <c r="D60" s="67"/>
      <c r="E60" s="67"/>
      <c r="F60" s="67" t="s">
        <v>3</v>
      </c>
      <c r="G60" s="67"/>
      <c r="H60" s="67"/>
      <c r="I60" s="67" t="s">
        <v>14</v>
      </c>
      <c r="J60" s="67"/>
      <c r="K60" s="67"/>
      <c r="L60" s="67" t="s">
        <v>15</v>
      </c>
      <c r="M60" s="67"/>
      <c r="N60" s="67"/>
      <c r="O60" s="67" t="s">
        <v>18</v>
      </c>
      <c r="P60" s="67"/>
      <c r="Q60" s="67"/>
    </row>
    <row r="61" spans="1:24" ht="18" x14ac:dyDescent="0.2">
      <c r="A61" s="71"/>
      <c r="B61" s="71"/>
      <c r="C61" s="13" t="s">
        <v>5</v>
      </c>
      <c r="D61" s="13" t="s">
        <v>6</v>
      </c>
      <c r="E61" s="13" t="s">
        <v>7</v>
      </c>
      <c r="F61" s="13" t="s">
        <v>5</v>
      </c>
      <c r="G61" s="13" t="s">
        <v>6</v>
      </c>
      <c r="H61" s="13" t="s">
        <v>7</v>
      </c>
      <c r="I61" s="13" t="s">
        <v>5</v>
      </c>
      <c r="J61" s="13" t="s">
        <v>6</v>
      </c>
      <c r="K61" s="13" t="s">
        <v>7</v>
      </c>
      <c r="L61" s="13" t="s">
        <v>5</v>
      </c>
      <c r="M61" s="13" t="s">
        <v>6</v>
      </c>
      <c r="N61" s="13" t="s">
        <v>7</v>
      </c>
      <c r="O61" s="13" t="s">
        <v>5</v>
      </c>
      <c r="P61" s="13" t="s">
        <v>6</v>
      </c>
      <c r="Q61" s="13" t="s">
        <v>7</v>
      </c>
    </row>
    <row r="62" spans="1:24" ht="9" customHeight="1" x14ac:dyDescent="0.2">
      <c r="A62" s="73" t="s">
        <v>9</v>
      </c>
      <c r="B62" s="21"/>
      <c r="C62" s="22"/>
      <c r="D62" s="22"/>
      <c r="E62" s="22"/>
      <c r="F62" s="22"/>
      <c r="G62" s="22"/>
      <c r="H62" s="22"/>
      <c r="I62" s="22"/>
      <c r="J62" s="22"/>
      <c r="K62" s="26"/>
      <c r="L62" s="26"/>
      <c r="M62" s="26"/>
      <c r="N62" s="26"/>
      <c r="O62" s="26"/>
      <c r="P62" s="26"/>
      <c r="Q62" s="26"/>
    </row>
    <row r="63" spans="1:24" x14ac:dyDescent="0.2">
      <c r="A63" s="74"/>
      <c r="B63" s="16" t="s">
        <v>76</v>
      </c>
      <c r="C63" s="27">
        <f t="shared" ref="C63:K67" si="3">(F6-C6)/C6*100</f>
        <v>0</v>
      </c>
      <c r="D63" s="27">
        <f t="shared" si="3"/>
        <v>0</v>
      </c>
      <c r="E63" s="27">
        <f t="shared" si="3"/>
        <v>0</v>
      </c>
      <c r="F63" s="27">
        <f t="shared" si="3"/>
        <v>0</v>
      </c>
      <c r="G63" s="27">
        <f t="shared" si="3"/>
        <v>0</v>
      </c>
      <c r="H63" s="27">
        <f t="shared" si="3"/>
        <v>0</v>
      </c>
      <c r="I63" s="27">
        <f t="shared" si="3"/>
        <v>2.5</v>
      </c>
      <c r="J63" s="27">
        <f t="shared" si="3"/>
        <v>-26.785714285714285</v>
      </c>
      <c r="K63" s="27">
        <f t="shared" si="3"/>
        <v>-26.928571428571431</v>
      </c>
      <c r="L63" s="11" t="s">
        <v>0</v>
      </c>
      <c r="M63" s="11" t="s">
        <v>0</v>
      </c>
      <c r="N63" s="11" t="s">
        <v>0</v>
      </c>
      <c r="O63" s="11" t="s">
        <v>0</v>
      </c>
      <c r="P63" s="11" t="s">
        <v>0</v>
      </c>
      <c r="Q63" s="11" t="s">
        <v>0</v>
      </c>
    </row>
    <row r="64" spans="1:24" x14ac:dyDescent="0.2">
      <c r="A64" s="74"/>
      <c r="B64" s="17" t="s">
        <v>65</v>
      </c>
      <c r="C64" s="27">
        <f t="shared" si="3"/>
        <v>-17.624770829089428</v>
      </c>
      <c r="D64" s="27">
        <f t="shared" si="3"/>
        <v>-2.8597069766011747</v>
      </c>
      <c r="E64" s="27">
        <f t="shared" si="3"/>
        <v>-0.61111398829561348</v>
      </c>
      <c r="F64" s="27">
        <f t="shared" si="3"/>
        <v>-7.2209308076561642</v>
      </c>
      <c r="G64" s="27">
        <f t="shared" si="3"/>
        <v>-11.925529242097225</v>
      </c>
      <c r="H64" s="27">
        <f t="shared" si="3"/>
        <v>-11.970755522420365</v>
      </c>
      <c r="I64" s="27">
        <f t="shared" si="3"/>
        <v>-45.087691241537399</v>
      </c>
      <c r="J64" s="27">
        <f t="shared" si="3"/>
        <v>-43.069821767500365</v>
      </c>
      <c r="K64" s="27">
        <f t="shared" si="3"/>
        <v>-43.708393665364405</v>
      </c>
      <c r="L64" s="27">
        <f t="shared" ref="L64:N67" si="4">(O7-L7)/L7*100</f>
        <v>18.299194252985146</v>
      </c>
      <c r="M64" s="27">
        <f t="shared" si="4"/>
        <v>6.6070639479830815</v>
      </c>
      <c r="N64" s="27">
        <f t="shared" si="4"/>
        <v>7.1222593861348491</v>
      </c>
      <c r="O64" s="27">
        <f t="shared" ref="O64:Q67" si="5">(O7-C7)/C7*100</f>
        <v>-50.352413933591365</v>
      </c>
      <c r="P64" s="27">
        <f t="shared" si="5"/>
        <v>-48.07482397072841</v>
      </c>
      <c r="Q64" s="27">
        <f t="shared" si="5"/>
        <v>-47.242019464817126</v>
      </c>
    </row>
    <row r="65" spans="1:17" x14ac:dyDescent="0.2">
      <c r="A65" s="74"/>
      <c r="B65" s="17" t="s">
        <v>66</v>
      </c>
      <c r="C65" s="27">
        <f t="shared" si="3"/>
        <v>-19.003780764052912</v>
      </c>
      <c r="D65" s="27">
        <f t="shared" si="3"/>
        <v>12.124977345972312</v>
      </c>
      <c r="E65" s="27">
        <f t="shared" si="3"/>
        <v>6.7503387027708941</v>
      </c>
      <c r="F65" s="27">
        <f t="shared" si="3"/>
        <v>17.540681761632246</v>
      </c>
      <c r="G65" s="27">
        <f t="shared" si="3"/>
        <v>21.728281622859281</v>
      </c>
      <c r="H65" s="27">
        <f t="shared" si="3"/>
        <v>28.943152210825641</v>
      </c>
      <c r="I65" s="27">
        <f t="shared" si="3"/>
        <v>-5.4369639031659878</v>
      </c>
      <c r="J65" s="27">
        <f t="shared" si="3"/>
        <v>-31.099444513602108</v>
      </c>
      <c r="K65" s="27">
        <f t="shared" si="3"/>
        <v>-32.429610800812036</v>
      </c>
      <c r="L65" s="27">
        <f t="shared" si="4"/>
        <v>-3.4295026773402104</v>
      </c>
      <c r="M65" s="27">
        <f t="shared" si="4"/>
        <v>27.245500358463108</v>
      </c>
      <c r="N65" s="27">
        <f t="shared" si="4"/>
        <v>29.726304258405783</v>
      </c>
      <c r="O65" s="27">
        <f t="shared" si="5"/>
        <v>-13.060161710291901</v>
      </c>
      <c r="P65" s="27">
        <f t="shared" si="5"/>
        <v>19.662760324326882</v>
      </c>
      <c r="Q65" s="27">
        <f t="shared" si="5"/>
        <v>20.65685774082494</v>
      </c>
    </row>
    <row r="66" spans="1:17" ht="13.15" customHeight="1" x14ac:dyDescent="0.2">
      <c r="A66" s="74"/>
      <c r="B66" s="17" t="s">
        <v>67</v>
      </c>
      <c r="C66" s="27">
        <f t="shared" si="3"/>
        <v>20.129870129870131</v>
      </c>
      <c r="D66" s="27">
        <f t="shared" si="3"/>
        <v>-30.547713156408808</v>
      </c>
      <c r="E66" s="27">
        <f t="shared" si="3"/>
        <v>-30.492174240995663</v>
      </c>
      <c r="F66" s="27">
        <f t="shared" si="3"/>
        <v>-46.486486486486491</v>
      </c>
      <c r="G66" s="27">
        <f t="shared" si="3"/>
        <v>-46.612466124661246</v>
      </c>
      <c r="H66" s="27">
        <f t="shared" si="3"/>
        <v>-46.690179055887143</v>
      </c>
      <c r="I66" s="27">
        <f t="shared" si="3"/>
        <v>171.71717171717171</v>
      </c>
      <c r="J66" s="27">
        <f t="shared" si="3"/>
        <v>142.03045685279187</v>
      </c>
      <c r="K66" s="27">
        <f t="shared" si="3"/>
        <v>137.30279898218828</v>
      </c>
      <c r="L66" s="27">
        <f t="shared" si="4"/>
        <v>-79.925650557620827</v>
      </c>
      <c r="M66" s="27">
        <f t="shared" si="4"/>
        <v>-77.49580536912751</v>
      </c>
      <c r="N66" s="27">
        <f t="shared" si="4"/>
        <v>-77.203517049110019</v>
      </c>
      <c r="O66" s="27">
        <f t="shared" si="5"/>
        <v>-64.935064935064929</v>
      </c>
      <c r="P66" s="27">
        <f t="shared" si="5"/>
        <v>-79.804253717297186</v>
      </c>
      <c r="Q66" s="27">
        <f t="shared" si="5"/>
        <v>-79.954742598529137</v>
      </c>
    </row>
    <row r="67" spans="1:17" x14ac:dyDescent="0.2">
      <c r="A67" s="74"/>
      <c r="B67" s="17" t="s">
        <v>77</v>
      </c>
      <c r="C67" s="27">
        <f t="shared" si="3"/>
        <v>18.415934196460388</v>
      </c>
      <c r="D67" s="27">
        <f t="shared" si="3"/>
        <v>17.810592104423446</v>
      </c>
      <c r="E67" s="27">
        <f t="shared" si="3"/>
        <v>17.98834199685324</v>
      </c>
      <c r="F67" s="27">
        <f t="shared" si="3"/>
        <v>4.0398467817266521</v>
      </c>
      <c r="G67" s="27">
        <f t="shared" si="3"/>
        <v>3.6875570027397426</v>
      </c>
      <c r="H67" s="27">
        <f t="shared" si="3"/>
        <v>2.2054320892903139</v>
      </c>
      <c r="I67" s="27">
        <f t="shared" si="3"/>
        <v>-7.8105510529962938</v>
      </c>
      <c r="J67" s="27">
        <f t="shared" si="3"/>
        <v>-26.373170342641284</v>
      </c>
      <c r="K67" s="27">
        <f t="shared" si="3"/>
        <v>-25.238874245290923</v>
      </c>
      <c r="L67" s="27">
        <f t="shared" si="4"/>
        <v>14.341179008189917</v>
      </c>
      <c r="M67" s="27">
        <f t="shared" si="4"/>
        <v>50.050391483047008</v>
      </c>
      <c r="N67" s="27">
        <f t="shared" si="4"/>
        <v>47.000211783200335</v>
      </c>
      <c r="O67" s="27">
        <f t="shared" si="5"/>
        <v>29.86548283644138</v>
      </c>
      <c r="P67" s="27">
        <f t="shared" si="5"/>
        <v>34.953519143305698</v>
      </c>
      <c r="Q67" s="27">
        <f t="shared" si="5"/>
        <v>32.527763735464603</v>
      </c>
    </row>
    <row r="68" spans="1:17" x14ac:dyDescent="0.2">
      <c r="A68" s="74"/>
      <c r="B68" s="17" t="s">
        <v>81</v>
      </c>
      <c r="C68" s="11" t="s">
        <v>0</v>
      </c>
      <c r="D68" s="11" t="s">
        <v>0</v>
      </c>
      <c r="E68" s="11" t="s">
        <v>0</v>
      </c>
      <c r="F68" s="11" t="s">
        <v>0</v>
      </c>
      <c r="G68" s="11" t="s">
        <v>0</v>
      </c>
      <c r="H68" s="11" t="s">
        <v>0</v>
      </c>
      <c r="I68" s="11" t="s">
        <v>0</v>
      </c>
      <c r="J68" s="11" t="s">
        <v>0</v>
      </c>
      <c r="K68" s="11" t="s">
        <v>0</v>
      </c>
      <c r="L68" s="11" t="s">
        <v>0</v>
      </c>
      <c r="M68" s="11" t="s">
        <v>0</v>
      </c>
      <c r="N68" s="11" t="s">
        <v>0</v>
      </c>
      <c r="O68" s="11" t="s">
        <v>0</v>
      </c>
      <c r="P68" s="11" t="s">
        <v>0</v>
      </c>
      <c r="Q68" s="11" t="s">
        <v>0</v>
      </c>
    </row>
    <row r="69" spans="1:17" x14ac:dyDescent="0.2">
      <c r="A69" s="74"/>
      <c r="B69" s="17" t="s">
        <v>78</v>
      </c>
      <c r="C69" s="27">
        <f t="shared" ref="C69:K70" si="6">(F12-C12)/C12*100</f>
        <v>-4.6511627906976747</v>
      </c>
      <c r="D69" s="27">
        <f t="shared" si="6"/>
        <v>-4.2738275340393344</v>
      </c>
      <c r="E69" s="27">
        <f t="shared" si="6"/>
        <v>-4.6520423600605136</v>
      </c>
      <c r="F69" s="27">
        <f t="shared" si="6"/>
        <v>48.780487804878049</v>
      </c>
      <c r="G69" s="27">
        <f t="shared" si="6"/>
        <v>76.254444883445288</v>
      </c>
      <c r="H69" s="27">
        <f t="shared" si="6"/>
        <v>76.95358984529949</v>
      </c>
      <c r="I69" s="27">
        <f t="shared" si="6"/>
        <v>-85.245901639344254</v>
      </c>
      <c r="J69" s="27">
        <f t="shared" si="6"/>
        <v>-89.912575655682588</v>
      </c>
      <c r="K69" s="27">
        <f t="shared" si="6"/>
        <v>-89.912575655682588</v>
      </c>
      <c r="L69" s="11" t="s">
        <v>0</v>
      </c>
      <c r="M69" s="11" t="s">
        <v>0</v>
      </c>
      <c r="N69" s="11" t="s">
        <v>0</v>
      </c>
      <c r="O69" s="11" t="s">
        <v>0</v>
      </c>
      <c r="P69" s="11" t="s">
        <v>0</v>
      </c>
      <c r="Q69" s="11" t="s">
        <v>0</v>
      </c>
    </row>
    <row r="70" spans="1:17" ht="13.15" customHeight="1" x14ac:dyDescent="0.2">
      <c r="A70" s="74"/>
      <c r="B70" s="17" t="s">
        <v>79</v>
      </c>
      <c r="C70" s="27">
        <f t="shared" si="6"/>
        <v>15.789473684210526</v>
      </c>
      <c r="D70" s="27">
        <f t="shared" si="6"/>
        <v>9.9851411589895989</v>
      </c>
      <c r="E70" s="27">
        <f t="shared" si="6"/>
        <v>9.9851411589895989</v>
      </c>
      <c r="F70" s="27">
        <f t="shared" si="6"/>
        <v>-34.545454545454547</v>
      </c>
      <c r="G70" s="27">
        <f t="shared" si="6"/>
        <v>-32.801945420156713</v>
      </c>
      <c r="H70" s="27">
        <f t="shared" si="6"/>
        <v>-32.801945420156713</v>
      </c>
      <c r="I70" s="27">
        <f t="shared" si="6"/>
        <v>29.166666666666668</v>
      </c>
      <c r="J70" s="27">
        <f t="shared" si="6"/>
        <v>24.487334137515081</v>
      </c>
      <c r="K70" s="27">
        <f t="shared" si="6"/>
        <v>24.085243264977883</v>
      </c>
      <c r="L70" s="11" t="s">
        <v>0</v>
      </c>
      <c r="M70" s="11" t="s">
        <v>0</v>
      </c>
      <c r="N70" s="11" t="s">
        <v>0</v>
      </c>
      <c r="O70" s="11" t="s">
        <v>0</v>
      </c>
      <c r="P70" s="11" t="s">
        <v>0</v>
      </c>
      <c r="Q70" s="11" t="s">
        <v>0</v>
      </c>
    </row>
    <row r="71" spans="1:17" ht="13.15" customHeight="1" x14ac:dyDescent="0.2">
      <c r="A71" s="74"/>
      <c r="B71" s="17" t="s">
        <v>80</v>
      </c>
      <c r="C71" s="11" t="s">
        <v>0</v>
      </c>
      <c r="D71" s="11" t="s">
        <v>0</v>
      </c>
      <c r="E71" s="11" t="s">
        <v>0</v>
      </c>
      <c r="F71" s="11" t="s">
        <v>0</v>
      </c>
      <c r="G71" s="11" t="s">
        <v>0</v>
      </c>
      <c r="H71" s="11" t="s">
        <v>0</v>
      </c>
      <c r="I71" s="11" t="s">
        <v>0</v>
      </c>
      <c r="J71" s="11" t="s">
        <v>0</v>
      </c>
      <c r="K71" s="11" t="s">
        <v>0</v>
      </c>
      <c r="L71" s="11" t="s">
        <v>0</v>
      </c>
      <c r="M71" s="11" t="s">
        <v>0</v>
      </c>
      <c r="N71" s="11" t="s">
        <v>0</v>
      </c>
      <c r="O71" s="11" t="s">
        <v>0</v>
      </c>
      <c r="P71" s="11" t="s">
        <v>0</v>
      </c>
      <c r="Q71" s="11" t="s">
        <v>0</v>
      </c>
    </row>
    <row r="72" spans="1:17" ht="13.15" customHeight="1" x14ac:dyDescent="0.2">
      <c r="A72" s="74"/>
      <c r="B72" s="17" t="s">
        <v>75</v>
      </c>
      <c r="C72" s="27">
        <f t="shared" ref="C72:H73" si="7">(F15-C15)/C15*100</f>
        <v>2.7254429669713267</v>
      </c>
      <c r="D72" s="27">
        <f t="shared" si="7"/>
        <v>12.046649994242536</v>
      </c>
      <c r="E72" s="27">
        <f t="shared" si="7"/>
        <v>7.3220545548997791</v>
      </c>
      <c r="F72" s="27">
        <f t="shared" si="7"/>
        <v>-26.854141907300932</v>
      </c>
      <c r="G72" s="27">
        <f t="shared" si="7"/>
        <v>-31.191464042004807</v>
      </c>
      <c r="H72" s="27">
        <f t="shared" si="7"/>
        <v>-29.542267041752584</v>
      </c>
      <c r="I72" s="11" t="s">
        <v>0</v>
      </c>
      <c r="J72" s="11" t="s">
        <v>0</v>
      </c>
      <c r="K72" s="11" t="s">
        <v>0</v>
      </c>
      <c r="L72" s="11" t="s">
        <v>0</v>
      </c>
      <c r="M72" s="11" t="s">
        <v>0</v>
      </c>
      <c r="N72" s="11" t="s">
        <v>0</v>
      </c>
      <c r="O72" s="11" t="s">
        <v>0</v>
      </c>
      <c r="P72" s="11" t="s">
        <v>0</v>
      </c>
      <c r="Q72" s="11" t="s">
        <v>0</v>
      </c>
    </row>
    <row r="73" spans="1:17" x14ac:dyDescent="0.2">
      <c r="A73" s="74"/>
      <c r="B73" s="17" t="s">
        <v>74</v>
      </c>
      <c r="C73" s="27">
        <f t="shared" si="7"/>
        <v>-2.6478932436692233</v>
      </c>
      <c r="D73" s="27">
        <f t="shared" si="7"/>
        <v>-11.10295373232459</v>
      </c>
      <c r="E73" s="27">
        <f t="shared" si="7"/>
        <v>-11.10295373232459</v>
      </c>
      <c r="F73" s="27">
        <f t="shared" si="7"/>
        <v>-19.294837200935419</v>
      </c>
      <c r="G73" s="27">
        <f t="shared" si="7"/>
        <v>-19.335448206690149</v>
      </c>
      <c r="H73" s="27">
        <f t="shared" si="7"/>
        <v>-19.335448206690149</v>
      </c>
      <c r="I73" s="27">
        <f>(L16-I16)/I16*100</f>
        <v>-34.094151212553498</v>
      </c>
      <c r="J73" s="27">
        <f>(M16-J16)/J16*100</f>
        <v>-27.818923821039903</v>
      </c>
      <c r="K73" s="27">
        <f>(N16-K16)/K16*100</f>
        <v>-27.818923821039903</v>
      </c>
      <c r="L73" s="11" t="s">
        <v>0</v>
      </c>
      <c r="M73" s="11" t="s">
        <v>0</v>
      </c>
      <c r="N73" s="11" t="s">
        <v>0</v>
      </c>
      <c r="O73" s="11" t="s">
        <v>0</v>
      </c>
      <c r="P73" s="11" t="s">
        <v>0</v>
      </c>
      <c r="Q73" s="11" t="s">
        <v>0</v>
      </c>
    </row>
    <row r="74" spans="1:17" ht="8.4499999999999993" customHeight="1" x14ac:dyDescent="0.2">
      <c r="A74" s="74"/>
      <c r="B74" s="17"/>
      <c r="C74" s="27"/>
      <c r="D74" s="27"/>
      <c r="E74" s="27"/>
      <c r="F74" s="27"/>
      <c r="G74" s="27"/>
      <c r="H74" s="27"/>
      <c r="I74" s="27"/>
      <c r="J74" s="27"/>
      <c r="K74" s="27"/>
      <c r="L74" s="11"/>
      <c r="M74" s="11"/>
      <c r="N74" s="11"/>
      <c r="O74" s="11"/>
      <c r="P74" s="11"/>
      <c r="Q74" s="11"/>
    </row>
    <row r="75" spans="1:17" x14ac:dyDescent="0.2">
      <c r="A75" s="74"/>
      <c r="B75" s="33" t="s">
        <v>134</v>
      </c>
      <c r="C75" s="35">
        <f t="shared" ref="C75:N75" si="8">(F18-C18)/C18*100</f>
        <v>-0.6215143715143715</v>
      </c>
      <c r="D75" s="35">
        <f t="shared" si="8"/>
        <v>11.935047498352288</v>
      </c>
      <c r="E75" s="35">
        <f t="shared" si="8"/>
        <v>7.9350684104968652</v>
      </c>
      <c r="F75" s="35">
        <f t="shared" si="8"/>
        <v>0.1133168933903875</v>
      </c>
      <c r="G75" s="35">
        <f t="shared" si="8"/>
        <v>-24.416431956590493</v>
      </c>
      <c r="H75" s="35">
        <f t="shared" si="8"/>
        <v>-22.406197351675232</v>
      </c>
      <c r="I75" s="35">
        <f t="shared" si="8"/>
        <v>-21.800669429906591</v>
      </c>
      <c r="J75" s="35">
        <f t="shared" si="8"/>
        <v>-81.462149002542176</v>
      </c>
      <c r="K75" s="35">
        <f t="shared" si="8"/>
        <v>-80.208033139073223</v>
      </c>
      <c r="L75" s="35">
        <f t="shared" si="8"/>
        <v>1.6728240191888837</v>
      </c>
      <c r="M75" s="35">
        <f t="shared" si="8"/>
        <v>30.965609469196558</v>
      </c>
      <c r="N75" s="35">
        <f t="shared" si="8"/>
        <v>29.809871998776416</v>
      </c>
      <c r="O75" s="35">
        <f>(O18-C18)/C18*100</f>
        <v>-20.897147147147148</v>
      </c>
      <c r="P75" s="35">
        <f>(P18-D18)/D18*100</f>
        <v>-79.459541531175987</v>
      </c>
      <c r="Q75" s="35">
        <f>(Q18-E18)/E18*100</f>
        <v>-78.482773878729034</v>
      </c>
    </row>
    <row r="76" spans="1:17" ht="9" customHeight="1" x14ac:dyDescent="0.2">
      <c r="A76" s="75"/>
      <c r="B76" s="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9" customHeight="1" x14ac:dyDescent="0.2">
      <c r="A77" s="73" t="s">
        <v>10</v>
      </c>
      <c r="B77" s="21"/>
      <c r="C77" s="2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x14ac:dyDescent="0.2">
      <c r="A78" s="74"/>
      <c r="B78" s="16" t="s">
        <v>76</v>
      </c>
      <c r="C78" s="11" t="s">
        <v>0</v>
      </c>
      <c r="D78" s="11" t="s">
        <v>0</v>
      </c>
      <c r="E78" s="11" t="s">
        <v>0</v>
      </c>
      <c r="F78" s="11" t="s">
        <v>0</v>
      </c>
      <c r="G78" s="11" t="s">
        <v>0</v>
      </c>
      <c r="H78" s="11" t="s">
        <v>0</v>
      </c>
      <c r="I78" s="11" t="s">
        <v>0</v>
      </c>
      <c r="J78" s="11" t="s">
        <v>0</v>
      </c>
      <c r="K78" s="11" t="s">
        <v>0</v>
      </c>
      <c r="L78" s="11" t="s">
        <v>0</v>
      </c>
      <c r="M78" s="11" t="s">
        <v>0</v>
      </c>
      <c r="N78" s="11" t="s">
        <v>0</v>
      </c>
      <c r="O78" s="11" t="s">
        <v>0</v>
      </c>
      <c r="P78" s="11" t="s">
        <v>0</v>
      </c>
      <c r="Q78" s="11" t="s">
        <v>0</v>
      </c>
    </row>
    <row r="79" spans="1:17" x14ac:dyDescent="0.2">
      <c r="A79" s="74"/>
      <c r="B79" s="17" t="s">
        <v>65</v>
      </c>
      <c r="C79" s="27">
        <f t="shared" ref="C79:N80" si="9">(F22-C22)/C22*100</f>
        <v>2.5333333333333332</v>
      </c>
      <c r="D79" s="27">
        <f t="shared" si="9"/>
        <v>0.55340343110127277</v>
      </c>
      <c r="E79" s="27">
        <f t="shared" si="9"/>
        <v>7.2499778152453631</v>
      </c>
      <c r="F79" s="27">
        <f t="shared" si="9"/>
        <v>15.604681404421328</v>
      </c>
      <c r="G79" s="27">
        <f t="shared" si="9"/>
        <v>14.568755405299157</v>
      </c>
      <c r="H79" s="27">
        <f t="shared" si="9"/>
        <v>16.390865464173423</v>
      </c>
      <c r="I79" s="27">
        <f t="shared" si="9"/>
        <v>-89.876265466816648</v>
      </c>
      <c r="J79" s="27">
        <f t="shared" si="9"/>
        <v>-87.819105133132041</v>
      </c>
      <c r="K79" s="27">
        <f t="shared" si="9"/>
        <v>-88.128243406554347</v>
      </c>
      <c r="L79" s="27">
        <f t="shared" si="9"/>
        <v>1042.2222222222222</v>
      </c>
      <c r="M79" s="27">
        <f t="shared" si="9"/>
        <v>745.40845070422529</v>
      </c>
      <c r="N79" s="27">
        <f t="shared" si="9"/>
        <v>788.08383233532936</v>
      </c>
      <c r="O79" s="27">
        <f t="shared" ref="O79:Q80" si="10">(O22-C22)/C22*100</f>
        <v>37.066666666666663</v>
      </c>
      <c r="P79" s="27">
        <f t="shared" si="10"/>
        <v>18.633884101510002</v>
      </c>
      <c r="Q79" s="27">
        <f t="shared" si="10"/>
        <v>31.608838406247227</v>
      </c>
    </row>
    <row r="80" spans="1:17" x14ac:dyDescent="0.2">
      <c r="A80" s="74"/>
      <c r="B80" s="17" t="s">
        <v>66</v>
      </c>
      <c r="C80" s="27">
        <f t="shared" si="9"/>
        <v>37.591614112834499</v>
      </c>
      <c r="D80" s="27">
        <f t="shared" si="9"/>
        <v>30.899330548388814</v>
      </c>
      <c r="E80" s="27">
        <f t="shared" si="9"/>
        <v>31.066171018418736</v>
      </c>
      <c r="F80" s="27">
        <f t="shared" si="9"/>
        <v>-9.9907091978940841</v>
      </c>
      <c r="G80" s="27">
        <f t="shared" si="9"/>
        <v>-7.5027457187126734</v>
      </c>
      <c r="H80" s="27">
        <f t="shared" si="9"/>
        <v>-7.5797977664545773</v>
      </c>
      <c r="I80" s="27">
        <f t="shared" si="9"/>
        <v>-23.259014588494356</v>
      </c>
      <c r="J80" s="27">
        <f t="shared" si="9"/>
        <v>-20.598723873794636</v>
      </c>
      <c r="K80" s="27">
        <f t="shared" si="9"/>
        <v>-20.968242178891781</v>
      </c>
      <c r="L80" s="27">
        <f t="shared" si="9"/>
        <v>1.8113342898134863</v>
      </c>
      <c r="M80" s="27">
        <f t="shared" si="9"/>
        <v>-0.13443567227906228</v>
      </c>
      <c r="N80" s="27">
        <f t="shared" si="9"/>
        <v>0.99245588941500873</v>
      </c>
      <c r="O80" s="27">
        <f t="shared" si="10"/>
        <v>-3.2384523606613258</v>
      </c>
      <c r="P80" s="27">
        <f t="shared" si="10"/>
        <v>-3.9915386737790861</v>
      </c>
      <c r="Q80" s="27">
        <f t="shared" si="10"/>
        <v>-3.3174488615579305</v>
      </c>
    </row>
    <row r="81" spans="1:17" x14ac:dyDescent="0.2">
      <c r="A81" s="74"/>
      <c r="B81" s="17" t="s">
        <v>67</v>
      </c>
      <c r="C81" s="11" t="s">
        <v>0</v>
      </c>
      <c r="D81" s="11" t="s">
        <v>0</v>
      </c>
      <c r="E81" s="11" t="s">
        <v>0</v>
      </c>
      <c r="F81" s="11" t="s">
        <v>0</v>
      </c>
      <c r="G81" s="11" t="s">
        <v>0</v>
      </c>
      <c r="H81" s="11" t="s">
        <v>0</v>
      </c>
      <c r="I81" s="11" t="s">
        <v>0</v>
      </c>
      <c r="J81" s="11" t="s">
        <v>0</v>
      </c>
      <c r="K81" s="11" t="s">
        <v>0</v>
      </c>
      <c r="L81" s="11" t="s">
        <v>0</v>
      </c>
      <c r="M81" s="11" t="s">
        <v>0</v>
      </c>
      <c r="N81" s="11" t="s">
        <v>0</v>
      </c>
      <c r="O81" s="11" t="s">
        <v>0</v>
      </c>
      <c r="P81" s="11" t="s">
        <v>0</v>
      </c>
      <c r="Q81" s="11" t="s">
        <v>0</v>
      </c>
    </row>
    <row r="82" spans="1:17" x14ac:dyDescent="0.2">
      <c r="A82" s="74"/>
      <c r="B82" s="17" t="s">
        <v>77</v>
      </c>
      <c r="C82" s="27">
        <f t="shared" ref="C82:N82" si="11">(F25-C25)/C25*100</f>
        <v>4.4025157232704402</v>
      </c>
      <c r="D82" s="27">
        <f t="shared" si="11"/>
        <v>-15.362881864736005</v>
      </c>
      <c r="E82" s="27">
        <f t="shared" si="11"/>
        <v>-16.162687886825818</v>
      </c>
      <c r="F82" s="27">
        <f t="shared" si="11"/>
        <v>0.60240963855421692</v>
      </c>
      <c r="G82" s="27">
        <f t="shared" si="11"/>
        <v>14.041310244105986</v>
      </c>
      <c r="H82" s="27">
        <f t="shared" si="11"/>
        <v>13.225058004640372</v>
      </c>
      <c r="I82" s="27">
        <f t="shared" si="11"/>
        <v>3.5928143712574849</v>
      </c>
      <c r="J82" s="27">
        <f t="shared" si="11"/>
        <v>12.038053421148922</v>
      </c>
      <c r="K82" s="27">
        <f t="shared" si="11"/>
        <v>13.412816691505217</v>
      </c>
      <c r="L82" s="27">
        <f t="shared" si="11"/>
        <v>-2.8901734104046244</v>
      </c>
      <c r="M82" s="27">
        <f t="shared" si="11"/>
        <v>-51.257348138471592</v>
      </c>
      <c r="N82" s="27">
        <f t="shared" si="11"/>
        <v>-50.969119579500656</v>
      </c>
      <c r="O82" s="27">
        <f>(O25-C25)/C25*100</f>
        <v>5.6603773584905666</v>
      </c>
      <c r="P82" s="27">
        <f>(P25-D25)/D25*100</f>
        <v>-47.289422567543703</v>
      </c>
      <c r="Q82" s="27">
        <f>(Q25-E25)/E25*100</f>
        <v>-47.214854111405835</v>
      </c>
    </row>
    <row r="83" spans="1:17" x14ac:dyDescent="0.2">
      <c r="A83" s="74"/>
      <c r="B83" s="17" t="s">
        <v>81</v>
      </c>
      <c r="C83" s="11" t="s">
        <v>0</v>
      </c>
      <c r="D83" s="11" t="s">
        <v>0</v>
      </c>
      <c r="E83" s="11" t="s">
        <v>0</v>
      </c>
      <c r="F83" s="11" t="s">
        <v>0</v>
      </c>
      <c r="G83" s="11" t="s">
        <v>0</v>
      </c>
      <c r="H83" s="11" t="s">
        <v>0</v>
      </c>
      <c r="I83" s="11" t="s">
        <v>0</v>
      </c>
      <c r="J83" s="11" t="s">
        <v>0</v>
      </c>
      <c r="K83" s="11" t="s">
        <v>0</v>
      </c>
      <c r="L83" s="11" t="s">
        <v>0</v>
      </c>
      <c r="M83" s="11" t="s">
        <v>0</v>
      </c>
      <c r="N83" s="11" t="s">
        <v>0</v>
      </c>
      <c r="O83" s="11" t="s">
        <v>0</v>
      </c>
      <c r="P83" s="11" t="s">
        <v>0</v>
      </c>
      <c r="Q83" s="11" t="s">
        <v>0</v>
      </c>
    </row>
    <row r="84" spans="1:17" x14ac:dyDescent="0.2">
      <c r="A84" s="74"/>
      <c r="B84" s="17" t="s">
        <v>78</v>
      </c>
      <c r="C84" s="11" t="s">
        <v>0</v>
      </c>
      <c r="D84" s="11" t="s">
        <v>0</v>
      </c>
      <c r="E84" s="11" t="s">
        <v>0</v>
      </c>
      <c r="F84" s="11" t="s">
        <v>0</v>
      </c>
      <c r="G84" s="11" t="s">
        <v>0</v>
      </c>
      <c r="H84" s="11" t="s">
        <v>0</v>
      </c>
      <c r="I84" s="11" t="s">
        <v>0</v>
      </c>
      <c r="J84" s="11" t="s">
        <v>0</v>
      </c>
      <c r="K84" s="11" t="s">
        <v>0</v>
      </c>
      <c r="L84" s="11" t="s">
        <v>0</v>
      </c>
      <c r="M84" s="11" t="s">
        <v>0</v>
      </c>
      <c r="N84" s="11" t="s">
        <v>0</v>
      </c>
      <c r="O84" s="11" t="s">
        <v>0</v>
      </c>
      <c r="P84" s="11" t="s">
        <v>0</v>
      </c>
      <c r="Q84" s="11" t="s">
        <v>0</v>
      </c>
    </row>
    <row r="85" spans="1:17" x14ac:dyDescent="0.2">
      <c r="A85" s="74"/>
      <c r="B85" s="17" t="s">
        <v>79</v>
      </c>
      <c r="C85" s="27">
        <f t="shared" ref="C85:H85" si="12">(F28-C28)/C28*100</f>
        <v>0</v>
      </c>
      <c r="D85" s="27">
        <f t="shared" si="12"/>
        <v>0</v>
      </c>
      <c r="E85" s="27">
        <f t="shared" si="12"/>
        <v>0</v>
      </c>
      <c r="F85" s="27">
        <f t="shared" si="12"/>
        <v>0</v>
      </c>
      <c r="G85" s="27">
        <f t="shared" si="12"/>
        <v>0</v>
      </c>
      <c r="H85" s="27">
        <f t="shared" si="12"/>
        <v>0</v>
      </c>
      <c r="I85" s="11" t="s">
        <v>0</v>
      </c>
      <c r="J85" s="11" t="s">
        <v>0</v>
      </c>
      <c r="K85" s="11" t="s">
        <v>0</v>
      </c>
      <c r="L85" s="11" t="s">
        <v>0</v>
      </c>
      <c r="M85" s="11" t="s">
        <v>0</v>
      </c>
      <c r="N85" s="11" t="s">
        <v>0</v>
      </c>
      <c r="O85" s="11" t="s">
        <v>0</v>
      </c>
      <c r="P85" s="11" t="s">
        <v>0</v>
      </c>
      <c r="Q85" s="11" t="s">
        <v>0</v>
      </c>
    </row>
    <row r="86" spans="1:17" x14ac:dyDescent="0.2">
      <c r="A86" s="74"/>
      <c r="B86" s="17" t="s">
        <v>80</v>
      </c>
      <c r="C86" s="11" t="s">
        <v>0</v>
      </c>
      <c r="D86" s="11" t="s">
        <v>0</v>
      </c>
      <c r="E86" s="11" t="s">
        <v>0</v>
      </c>
      <c r="F86" s="11" t="s">
        <v>0</v>
      </c>
      <c r="G86" s="11" t="s">
        <v>0</v>
      </c>
      <c r="H86" s="11" t="s">
        <v>0</v>
      </c>
      <c r="I86" s="11" t="s">
        <v>0</v>
      </c>
      <c r="J86" s="11" t="s">
        <v>0</v>
      </c>
      <c r="K86" s="11" t="s">
        <v>0</v>
      </c>
      <c r="L86" s="11" t="s">
        <v>0</v>
      </c>
      <c r="M86" s="11" t="s">
        <v>0</v>
      </c>
      <c r="N86" s="11" t="s">
        <v>0</v>
      </c>
      <c r="O86" s="11" t="s">
        <v>0</v>
      </c>
      <c r="P86" s="11" t="s">
        <v>0</v>
      </c>
      <c r="Q86" s="11" t="s">
        <v>0</v>
      </c>
    </row>
    <row r="87" spans="1:17" x14ac:dyDescent="0.2">
      <c r="A87" s="74"/>
      <c r="B87" s="17" t="s">
        <v>75</v>
      </c>
      <c r="C87" s="27">
        <f t="shared" ref="C87:H88" si="13">(F30-C30)/C30*100</f>
        <v>89.73013493253373</v>
      </c>
      <c r="D87" s="27">
        <f t="shared" si="13"/>
        <v>113.71256313022533</v>
      </c>
      <c r="E87" s="27">
        <f t="shared" si="13"/>
        <v>111.47164483382195</v>
      </c>
      <c r="F87" s="27">
        <f t="shared" si="13"/>
        <v>-14.184116949822204</v>
      </c>
      <c r="G87" s="27">
        <f t="shared" si="13"/>
        <v>-21.066601393680248</v>
      </c>
      <c r="H87" s="27">
        <f t="shared" si="13"/>
        <v>-19.534161554899335</v>
      </c>
      <c r="I87" s="11" t="s">
        <v>0</v>
      </c>
      <c r="J87" s="11" t="s">
        <v>0</v>
      </c>
      <c r="K87" s="11" t="s">
        <v>0</v>
      </c>
      <c r="L87" s="11" t="s">
        <v>0</v>
      </c>
      <c r="M87" s="11" t="s">
        <v>0</v>
      </c>
      <c r="N87" s="11" t="s">
        <v>0</v>
      </c>
      <c r="O87" s="11" t="s">
        <v>0</v>
      </c>
      <c r="P87" s="11" t="s">
        <v>0</v>
      </c>
      <c r="Q87" s="11" t="s">
        <v>0</v>
      </c>
    </row>
    <row r="88" spans="1:17" x14ac:dyDescent="0.2">
      <c r="A88" s="74"/>
      <c r="B88" s="17" t="s">
        <v>74</v>
      </c>
      <c r="C88" s="27">
        <f t="shared" si="13"/>
        <v>-9.3674456083803381</v>
      </c>
      <c r="D88" s="27">
        <f t="shared" si="13"/>
        <v>-15.54357592093441</v>
      </c>
      <c r="E88" s="27">
        <f t="shared" si="13"/>
        <v>-15.54357592093441</v>
      </c>
      <c r="F88" s="27">
        <f t="shared" si="13"/>
        <v>-32.107134918870862</v>
      </c>
      <c r="G88" s="27">
        <f t="shared" si="13"/>
        <v>-30.473808973172989</v>
      </c>
      <c r="H88" s="27">
        <f t="shared" si="13"/>
        <v>-30.473808973172989</v>
      </c>
      <c r="I88" s="27">
        <f>(L31-I31)/I31*100</f>
        <v>-26.927484039941067</v>
      </c>
      <c r="J88" s="27">
        <f>(M31-J31)/J31*100</f>
        <v>-18.549718301074822</v>
      </c>
      <c r="K88" s="27">
        <f>(N31-K31)/K31*100</f>
        <v>-18.549718301074822</v>
      </c>
      <c r="L88" s="11" t="s">
        <v>0</v>
      </c>
      <c r="M88" s="11" t="s">
        <v>0</v>
      </c>
      <c r="N88" s="11" t="s">
        <v>0</v>
      </c>
      <c r="O88" s="11" t="s">
        <v>0</v>
      </c>
      <c r="P88" s="11" t="s">
        <v>0</v>
      </c>
      <c r="Q88" s="11" t="s">
        <v>0</v>
      </c>
    </row>
    <row r="89" spans="1:17" ht="8.4499999999999993" customHeight="1" x14ac:dyDescent="0.2">
      <c r="A89" s="74"/>
      <c r="B89" s="17"/>
      <c r="C89" s="27"/>
      <c r="D89" s="27"/>
      <c r="E89" s="27"/>
      <c r="F89" s="27"/>
      <c r="G89" s="27"/>
      <c r="H89" s="27"/>
      <c r="I89" s="27"/>
      <c r="J89" s="27"/>
      <c r="K89" s="27"/>
      <c r="L89" s="11"/>
      <c r="M89" s="11"/>
      <c r="N89" s="11"/>
      <c r="O89" s="11"/>
      <c r="P89" s="11"/>
      <c r="Q89" s="11"/>
    </row>
    <row r="90" spans="1:17" x14ac:dyDescent="0.2">
      <c r="A90" s="74"/>
      <c r="B90" s="33" t="s">
        <v>134</v>
      </c>
      <c r="C90" s="35">
        <f t="shared" ref="C90:N90" si="14">(F33-C33)/C33*100</f>
        <v>28.957116398347342</v>
      </c>
      <c r="D90" s="35">
        <f t="shared" si="14"/>
        <v>87.931449636429022</v>
      </c>
      <c r="E90" s="35">
        <f t="shared" si="14"/>
        <v>84.5293444437158</v>
      </c>
      <c r="F90" s="35">
        <f t="shared" si="14"/>
        <v>-16.066397834613046</v>
      </c>
      <c r="G90" s="35">
        <f t="shared" si="14"/>
        <v>-20.876594150251087</v>
      </c>
      <c r="H90" s="35">
        <f t="shared" si="14"/>
        <v>-19.538427498872633</v>
      </c>
      <c r="I90" s="35">
        <f t="shared" si="14"/>
        <v>-47.74754022837211</v>
      </c>
      <c r="J90" s="35">
        <f t="shared" si="14"/>
        <v>-90.704530859463432</v>
      </c>
      <c r="K90" s="35">
        <f t="shared" si="14"/>
        <v>-90.085789359424467</v>
      </c>
      <c r="L90" s="35">
        <f t="shared" si="14"/>
        <v>-20.964796271805529</v>
      </c>
      <c r="M90" s="35">
        <f t="shared" si="14"/>
        <v>-46.239429024426002</v>
      </c>
      <c r="N90" s="35">
        <f t="shared" si="14"/>
        <v>-46.289179005866941</v>
      </c>
      <c r="O90" s="35">
        <f>(O33-C33)/C33*100</f>
        <v>-55.299900270693833</v>
      </c>
      <c r="P90" s="35">
        <f>(P33-D33)/D33*100</f>
        <v>-92.56913069628591</v>
      </c>
      <c r="Q90" s="35">
        <f>(Q33-E33)/E33*100</f>
        <v>-92.093689111580645</v>
      </c>
    </row>
    <row r="91" spans="1:17" ht="9" customHeight="1" x14ac:dyDescent="0.2">
      <c r="A91" s="75"/>
      <c r="B91" s="1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9" customHeight="1" x14ac:dyDescent="0.2">
      <c r="A92" s="73" t="s">
        <v>11</v>
      </c>
      <c r="B92" s="21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x14ac:dyDescent="0.2">
      <c r="A93" s="74"/>
      <c r="B93" s="16" t="s">
        <v>76</v>
      </c>
      <c r="C93" s="11" t="s">
        <v>0</v>
      </c>
      <c r="D93" s="11" t="s">
        <v>0</v>
      </c>
      <c r="E93" s="11" t="s">
        <v>0</v>
      </c>
      <c r="F93" s="11" t="s">
        <v>0</v>
      </c>
      <c r="G93" s="11" t="s">
        <v>0</v>
      </c>
      <c r="H93" s="11" t="s">
        <v>0</v>
      </c>
      <c r="I93" s="11" t="s">
        <v>0</v>
      </c>
      <c r="J93" s="11" t="s">
        <v>0</v>
      </c>
      <c r="K93" s="11" t="s">
        <v>0</v>
      </c>
      <c r="L93" s="11" t="s">
        <v>0</v>
      </c>
      <c r="M93" s="11" t="s">
        <v>0</v>
      </c>
      <c r="N93" s="11" t="s">
        <v>0</v>
      </c>
      <c r="O93" s="11" t="s">
        <v>0</v>
      </c>
      <c r="P93" s="11" t="s">
        <v>0</v>
      </c>
      <c r="Q93" s="11" t="s">
        <v>0</v>
      </c>
    </row>
    <row r="94" spans="1:17" x14ac:dyDescent="0.2">
      <c r="A94" s="74"/>
      <c r="B94" s="17" t="s">
        <v>65</v>
      </c>
      <c r="C94" s="27">
        <f t="shared" ref="C94:K94" si="15">(F37-C37)/C37*100</f>
        <v>0</v>
      </c>
      <c r="D94" s="27">
        <f t="shared" si="15"/>
        <v>0</v>
      </c>
      <c r="E94" s="27">
        <f t="shared" si="15"/>
        <v>-3.4482758620689653</v>
      </c>
      <c r="F94" s="27">
        <f t="shared" si="15"/>
        <v>0</v>
      </c>
      <c r="G94" s="27">
        <f t="shared" si="15"/>
        <v>-1.3333333333333335</v>
      </c>
      <c r="H94" s="27">
        <f t="shared" si="15"/>
        <v>2.1428571428571428</v>
      </c>
      <c r="I94" s="27">
        <f t="shared" si="15"/>
        <v>0</v>
      </c>
      <c r="J94" s="27">
        <f t="shared" si="15"/>
        <v>-0.67567567567567566</v>
      </c>
      <c r="K94" s="27">
        <f t="shared" si="15"/>
        <v>-0.69930069930069927</v>
      </c>
      <c r="L94" s="11" t="s">
        <v>0</v>
      </c>
      <c r="M94" s="11" t="s">
        <v>0</v>
      </c>
      <c r="N94" s="11" t="s">
        <v>0</v>
      </c>
      <c r="O94" s="11" t="s">
        <v>0</v>
      </c>
      <c r="P94" s="11" t="s">
        <v>0</v>
      </c>
      <c r="Q94" s="11" t="s">
        <v>0</v>
      </c>
    </row>
    <row r="95" spans="1:17" x14ac:dyDescent="0.2">
      <c r="A95" s="74"/>
      <c r="B95" s="17" t="s">
        <v>66</v>
      </c>
      <c r="C95" s="27">
        <f t="shared" ref="C95:H95" si="16">(F38-C38)/C38*100</f>
        <v>-6.25</v>
      </c>
      <c r="D95" s="27">
        <f t="shared" si="16"/>
        <v>19.047619047619047</v>
      </c>
      <c r="E95" s="27">
        <f t="shared" si="16"/>
        <v>9.7560975609756095</v>
      </c>
      <c r="F95" s="27">
        <f t="shared" si="16"/>
        <v>-80</v>
      </c>
      <c r="G95" s="27">
        <f t="shared" si="16"/>
        <v>-70</v>
      </c>
      <c r="H95" s="27">
        <f t="shared" si="16"/>
        <v>-73.333333333333329</v>
      </c>
      <c r="I95" s="11" t="s">
        <v>0</v>
      </c>
      <c r="J95" s="11" t="s">
        <v>0</v>
      </c>
      <c r="K95" s="11" t="s">
        <v>0</v>
      </c>
      <c r="L95" s="11" t="s">
        <v>0</v>
      </c>
      <c r="M95" s="11" t="s">
        <v>0</v>
      </c>
      <c r="N95" s="11" t="s">
        <v>0</v>
      </c>
      <c r="O95" s="11" t="s">
        <v>0</v>
      </c>
      <c r="P95" s="11" t="s">
        <v>0</v>
      </c>
      <c r="Q95" s="11" t="s">
        <v>0</v>
      </c>
    </row>
    <row r="96" spans="1:17" x14ac:dyDescent="0.2">
      <c r="A96" s="74"/>
      <c r="B96" s="17" t="s">
        <v>67</v>
      </c>
      <c r="C96" s="11" t="s">
        <v>0</v>
      </c>
      <c r="D96" s="11" t="s">
        <v>0</v>
      </c>
      <c r="E96" s="11" t="s">
        <v>0</v>
      </c>
      <c r="F96" s="11" t="s">
        <v>0</v>
      </c>
      <c r="G96" s="11" t="s">
        <v>0</v>
      </c>
      <c r="H96" s="11" t="s">
        <v>0</v>
      </c>
      <c r="I96" s="11" t="s">
        <v>0</v>
      </c>
      <c r="J96" s="11" t="s">
        <v>0</v>
      </c>
      <c r="K96" s="11" t="s">
        <v>0</v>
      </c>
      <c r="L96" s="11" t="s">
        <v>0</v>
      </c>
      <c r="M96" s="11" t="s">
        <v>0</v>
      </c>
      <c r="N96" s="11" t="s">
        <v>0</v>
      </c>
      <c r="O96" s="11" t="s">
        <v>0</v>
      </c>
      <c r="P96" s="11" t="s">
        <v>0</v>
      </c>
      <c r="Q96" s="11" t="s">
        <v>0</v>
      </c>
    </row>
    <row r="97" spans="1:17" x14ac:dyDescent="0.2">
      <c r="A97" s="74"/>
      <c r="B97" s="17" t="s">
        <v>77</v>
      </c>
      <c r="C97" s="11" t="s">
        <v>0</v>
      </c>
      <c r="D97" s="11" t="s">
        <v>0</v>
      </c>
      <c r="E97" s="11" t="s">
        <v>0</v>
      </c>
      <c r="F97" s="11" t="s">
        <v>0</v>
      </c>
      <c r="G97" s="11" t="s">
        <v>0</v>
      </c>
      <c r="H97" s="11" t="s">
        <v>0</v>
      </c>
      <c r="I97" s="11" t="s">
        <v>0</v>
      </c>
      <c r="J97" s="11" t="s">
        <v>0</v>
      </c>
      <c r="K97" s="11" t="s">
        <v>0</v>
      </c>
      <c r="L97" s="11" t="s">
        <v>0</v>
      </c>
      <c r="M97" s="11" t="s">
        <v>0</v>
      </c>
      <c r="N97" s="11" t="s">
        <v>0</v>
      </c>
      <c r="O97" s="11" t="s">
        <v>0</v>
      </c>
      <c r="P97" s="11" t="s">
        <v>0</v>
      </c>
      <c r="Q97" s="11" t="s">
        <v>0</v>
      </c>
    </row>
    <row r="98" spans="1:17" x14ac:dyDescent="0.2">
      <c r="A98" s="74"/>
      <c r="B98" s="17" t="s">
        <v>81</v>
      </c>
      <c r="C98" s="11" t="s">
        <v>0</v>
      </c>
      <c r="D98" s="11" t="s">
        <v>0</v>
      </c>
      <c r="E98" s="11" t="s">
        <v>0</v>
      </c>
      <c r="F98" s="11" t="s">
        <v>0</v>
      </c>
      <c r="G98" s="11" t="s">
        <v>0</v>
      </c>
      <c r="H98" s="11" t="s">
        <v>0</v>
      </c>
      <c r="I98" s="11" t="s">
        <v>0</v>
      </c>
      <c r="J98" s="11" t="s">
        <v>0</v>
      </c>
      <c r="K98" s="11" t="s">
        <v>0</v>
      </c>
      <c r="L98" s="11" t="s">
        <v>0</v>
      </c>
      <c r="M98" s="11" t="s">
        <v>0</v>
      </c>
      <c r="N98" s="11" t="s">
        <v>0</v>
      </c>
      <c r="O98" s="11" t="s">
        <v>0</v>
      </c>
      <c r="P98" s="11" t="s">
        <v>0</v>
      </c>
      <c r="Q98" s="11" t="s">
        <v>0</v>
      </c>
    </row>
    <row r="99" spans="1:17" x14ac:dyDescent="0.2">
      <c r="A99" s="74"/>
      <c r="B99" s="17" t="s">
        <v>78</v>
      </c>
      <c r="C99" s="11" t="s">
        <v>0</v>
      </c>
      <c r="D99" s="11" t="s">
        <v>0</v>
      </c>
      <c r="E99" s="11" t="s">
        <v>0</v>
      </c>
      <c r="F99" s="11" t="s">
        <v>0</v>
      </c>
      <c r="G99" s="11" t="s">
        <v>0</v>
      </c>
      <c r="H99" s="11" t="s">
        <v>0</v>
      </c>
      <c r="I99" s="11" t="s">
        <v>0</v>
      </c>
      <c r="J99" s="11" t="s">
        <v>0</v>
      </c>
      <c r="K99" s="11" t="s">
        <v>0</v>
      </c>
      <c r="L99" s="11" t="s">
        <v>0</v>
      </c>
      <c r="M99" s="11" t="s">
        <v>0</v>
      </c>
      <c r="N99" s="11" t="s">
        <v>0</v>
      </c>
      <c r="O99" s="11" t="s">
        <v>0</v>
      </c>
      <c r="P99" s="11" t="s">
        <v>0</v>
      </c>
      <c r="Q99" s="11" t="s">
        <v>0</v>
      </c>
    </row>
    <row r="100" spans="1:17" x14ac:dyDescent="0.2">
      <c r="A100" s="74"/>
      <c r="B100" s="17" t="s">
        <v>79</v>
      </c>
      <c r="C100" s="11" t="s">
        <v>0</v>
      </c>
      <c r="D100" s="11" t="s">
        <v>0</v>
      </c>
      <c r="E100" s="11" t="s">
        <v>0</v>
      </c>
      <c r="F100" s="11" t="s">
        <v>0</v>
      </c>
      <c r="G100" s="11" t="s">
        <v>0</v>
      </c>
      <c r="H100" s="11" t="s">
        <v>0</v>
      </c>
      <c r="I100" s="11" t="s">
        <v>0</v>
      </c>
      <c r="J100" s="11" t="s">
        <v>0</v>
      </c>
      <c r="K100" s="11" t="s">
        <v>0</v>
      </c>
      <c r="L100" s="11" t="s">
        <v>0</v>
      </c>
      <c r="M100" s="11" t="s">
        <v>0</v>
      </c>
      <c r="N100" s="11" t="s">
        <v>0</v>
      </c>
      <c r="O100" s="11" t="s">
        <v>0</v>
      </c>
      <c r="P100" s="11" t="s">
        <v>0</v>
      </c>
      <c r="Q100" s="11" t="s">
        <v>0</v>
      </c>
    </row>
    <row r="101" spans="1:17" x14ac:dyDescent="0.2">
      <c r="A101" s="74"/>
      <c r="B101" s="17" t="s">
        <v>80</v>
      </c>
      <c r="C101" s="11" t="s">
        <v>0</v>
      </c>
      <c r="D101" s="11" t="s">
        <v>0</v>
      </c>
      <c r="E101" s="11" t="s">
        <v>0</v>
      </c>
      <c r="F101" s="11" t="s">
        <v>0</v>
      </c>
      <c r="G101" s="11" t="s">
        <v>0</v>
      </c>
      <c r="H101" s="11" t="s">
        <v>0</v>
      </c>
      <c r="I101" s="11" t="s">
        <v>0</v>
      </c>
      <c r="J101" s="11" t="s">
        <v>0</v>
      </c>
      <c r="K101" s="11" t="s">
        <v>0</v>
      </c>
      <c r="L101" s="11" t="s">
        <v>0</v>
      </c>
      <c r="M101" s="11" t="s">
        <v>0</v>
      </c>
      <c r="N101" s="11" t="s">
        <v>0</v>
      </c>
      <c r="O101" s="11" t="s">
        <v>0</v>
      </c>
      <c r="P101" s="11" t="s">
        <v>0</v>
      </c>
      <c r="Q101" s="11" t="s">
        <v>0</v>
      </c>
    </row>
    <row r="102" spans="1:17" x14ac:dyDescent="0.2">
      <c r="A102" s="74"/>
      <c r="B102" s="17" t="s">
        <v>75</v>
      </c>
      <c r="C102" s="11" t="s">
        <v>0</v>
      </c>
      <c r="D102" s="11" t="s">
        <v>0</v>
      </c>
      <c r="E102" s="11" t="s">
        <v>0</v>
      </c>
      <c r="F102" s="11" t="s">
        <v>0</v>
      </c>
      <c r="G102" s="11" t="s">
        <v>0</v>
      </c>
      <c r="H102" s="11" t="s">
        <v>0</v>
      </c>
      <c r="I102" s="11" t="s">
        <v>0</v>
      </c>
      <c r="J102" s="11" t="s">
        <v>0</v>
      </c>
      <c r="K102" s="11" t="s">
        <v>0</v>
      </c>
      <c r="L102" s="11" t="s">
        <v>0</v>
      </c>
      <c r="M102" s="11" t="s">
        <v>0</v>
      </c>
      <c r="N102" s="11" t="s">
        <v>0</v>
      </c>
      <c r="O102" s="11" t="s">
        <v>0</v>
      </c>
      <c r="P102" s="11" t="s">
        <v>0</v>
      </c>
      <c r="Q102" s="11" t="s">
        <v>0</v>
      </c>
    </row>
    <row r="103" spans="1:17" x14ac:dyDescent="0.2">
      <c r="A103" s="74"/>
      <c r="B103" s="17" t="s">
        <v>74</v>
      </c>
      <c r="C103" s="11" t="s">
        <v>0</v>
      </c>
      <c r="D103" s="11" t="s">
        <v>0</v>
      </c>
      <c r="E103" s="11" t="s">
        <v>0</v>
      </c>
      <c r="F103" s="11" t="s">
        <v>0</v>
      </c>
      <c r="G103" s="11" t="s">
        <v>0</v>
      </c>
      <c r="H103" s="11" t="s">
        <v>0</v>
      </c>
      <c r="I103" s="11" t="s">
        <v>0</v>
      </c>
      <c r="J103" s="11" t="s">
        <v>0</v>
      </c>
      <c r="K103" s="11" t="s">
        <v>0</v>
      </c>
      <c r="L103" s="11" t="s">
        <v>0</v>
      </c>
      <c r="M103" s="11" t="s">
        <v>0</v>
      </c>
      <c r="N103" s="11" t="s">
        <v>0</v>
      </c>
      <c r="O103" s="11" t="s">
        <v>0</v>
      </c>
      <c r="P103" s="11" t="s">
        <v>0</v>
      </c>
      <c r="Q103" s="11" t="s">
        <v>0</v>
      </c>
    </row>
    <row r="104" spans="1:17" ht="9" customHeight="1" x14ac:dyDescent="0.2">
      <c r="A104" s="74"/>
      <c r="B104" s="17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">
      <c r="A105" s="74"/>
      <c r="B105" s="33" t="s">
        <v>134</v>
      </c>
      <c r="C105" s="35">
        <f t="shared" ref="C105:N105" si="17">(F48-C48)/C48*100</f>
        <v>-88.770053475935825</v>
      </c>
      <c r="D105" s="35">
        <f t="shared" si="17"/>
        <v>-95.279593318809006</v>
      </c>
      <c r="E105" s="35">
        <f t="shared" si="17"/>
        <v>-95.255327704061116</v>
      </c>
      <c r="F105" s="35">
        <f t="shared" si="17"/>
        <v>-57.142857142857139</v>
      </c>
      <c r="G105" s="35">
        <f t="shared" si="17"/>
        <v>-54.153846153846153</v>
      </c>
      <c r="H105" s="35">
        <f t="shared" si="17"/>
        <v>-55.423728813559322</v>
      </c>
      <c r="I105" s="35">
        <f t="shared" si="17"/>
        <v>-33.333333333333329</v>
      </c>
      <c r="J105" s="35">
        <f t="shared" si="17"/>
        <v>-50.671140939597315</v>
      </c>
      <c r="K105" s="35">
        <f t="shared" si="17"/>
        <v>-46.00760456273764</v>
      </c>
      <c r="L105" s="35">
        <f t="shared" si="17"/>
        <v>-100</v>
      </c>
      <c r="M105" s="35">
        <f t="shared" si="17"/>
        <v>-100</v>
      </c>
      <c r="N105" s="35">
        <f t="shared" si="17"/>
        <v>-100</v>
      </c>
      <c r="O105" s="35">
        <f>(O48-C48)/C48*100</f>
        <v>-100</v>
      </c>
      <c r="P105" s="35">
        <f>(P48-D48)/D48*100</f>
        <v>-100</v>
      </c>
      <c r="Q105" s="35">
        <f>(Q48-E48)/E48*100</f>
        <v>-100</v>
      </c>
    </row>
    <row r="106" spans="1:17" ht="9" customHeight="1" x14ac:dyDescent="0.2">
      <c r="A106" s="75"/>
      <c r="B106" s="18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x14ac:dyDescent="0.2">
      <c r="A107" s="3" t="s">
        <v>16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x14ac:dyDescent="0.2">
      <c r="A108" s="3" t="s">
        <v>68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x14ac:dyDescent="0.2">
      <c r="A109" s="3" t="s">
        <v>69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x14ac:dyDescent="0.2">
      <c r="A110" s="3" t="s">
        <v>70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x14ac:dyDescent="0.2">
      <c r="A111" s="3" t="s">
        <v>71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x14ac:dyDescent="0.2">
      <c r="A112" s="3" t="s">
        <v>72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x14ac:dyDescent="0.2">
      <c r="A113" s="3" t="s">
        <v>73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x14ac:dyDescent="0.2">
      <c r="A114" s="7"/>
    </row>
    <row r="115" spans="1:17" x14ac:dyDescent="0.2">
      <c r="A115" s="7"/>
    </row>
    <row r="116" spans="1:17" x14ac:dyDescent="0.2">
      <c r="A116" s="7"/>
    </row>
    <row r="117" spans="1:17" x14ac:dyDescent="0.2">
      <c r="A117" s="7"/>
    </row>
    <row r="118" spans="1:17" x14ac:dyDescent="0.2">
      <c r="A118" s="7"/>
    </row>
    <row r="119" spans="1:17" x14ac:dyDescent="0.2">
      <c r="A119" s="7"/>
    </row>
    <row r="120" spans="1:17" x14ac:dyDescent="0.2">
      <c r="A120" s="7"/>
    </row>
    <row r="121" spans="1:17" x14ac:dyDescent="0.2">
      <c r="A121" s="7"/>
    </row>
    <row r="122" spans="1:17" x14ac:dyDescent="0.2">
      <c r="A122" s="7"/>
    </row>
    <row r="123" spans="1:17" x14ac:dyDescent="0.2">
      <c r="A123" s="7"/>
    </row>
    <row r="124" spans="1:17" x14ac:dyDescent="0.2">
      <c r="A124" s="7"/>
    </row>
    <row r="125" spans="1:17" x14ac:dyDescent="0.2">
      <c r="A125" s="7"/>
    </row>
    <row r="126" spans="1:17" x14ac:dyDescent="0.2">
      <c r="A126" s="7"/>
    </row>
    <row r="127" spans="1:17" x14ac:dyDescent="0.2">
      <c r="A127" s="7"/>
    </row>
  </sheetData>
  <mergeCells count="21">
    <mergeCell ref="O3:Q3"/>
    <mergeCell ref="A5:A19"/>
    <mergeCell ref="A20:A34"/>
    <mergeCell ref="A35:A49"/>
    <mergeCell ref="C57:E57"/>
    <mergeCell ref="A3:A4"/>
    <mergeCell ref="B3:B4"/>
    <mergeCell ref="C3:E3"/>
    <mergeCell ref="F3:H3"/>
    <mergeCell ref="I3:K3"/>
    <mergeCell ref="L3:N3"/>
    <mergeCell ref="O60:Q60"/>
    <mergeCell ref="A62:A76"/>
    <mergeCell ref="A77:A91"/>
    <mergeCell ref="A92:A106"/>
    <mergeCell ref="A60:A61"/>
    <mergeCell ref="B60:B61"/>
    <mergeCell ref="C60:E60"/>
    <mergeCell ref="F60:H60"/>
    <mergeCell ref="I60:K60"/>
    <mergeCell ref="L60:N60"/>
  </mergeCells>
  <pageMargins left="0.25" right="0.25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Y139"/>
  <sheetViews>
    <sheetView zoomScaleNormal="100" workbookViewId="0"/>
  </sheetViews>
  <sheetFormatPr defaultColWidth="9.140625" defaultRowHeight="9" x14ac:dyDescent="0.15"/>
  <cols>
    <col min="1" max="1" width="8" style="12" customWidth="1"/>
    <col min="2" max="2" width="20.140625" style="12" bestFit="1" customWidth="1"/>
    <col min="3" max="5" width="9.140625" style="12"/>
    <col min="6" max="6" width="1.85546875" style="12" customWidth="1"/>
    <col min="7" max="9" width="9.140625" style="12"/>
    <col min="10" max="10" width="1.85546875" style="12" customWidth="1"/>
    <col min="11" max="13" width="9.140625" style="12"/>
    <col min="14" max="14" width="1.85546875" style="12" customWidth="1"/>
    <col min="15" max="17" width="9.140625" style="12"/>
    <col min="18" max="18" width="1.85546875" style="12" customWidth="1"/>
    <col min="19" max="16384" width="9.140625" style="12"/>
  </cols>
  <sheetData>
    <row r="1" spans="1:25" ht="12" x14ac:dyDescent="0.2">
      <c r="A1" s="2" t="s">
        <v>145</v>
      </c>
      <c r="Y1" s="12" t="str">
        <f>TRIM(X1)</f>
        <v/>
      </c>
    </row>
    <row r="2" spans="1:25" x14ac:dyDescent="0.15">
      <c r="A2" s="33"/>
    </row>
    <row r="3" spans="1:25" x14ac:dyDescent="0.15">
      <c r="A3" s="68" t="s">
        <v>8</v>
      </c>
      <c r="B3" s="70" t="s">
        <v>4</v>
      </c>
      <c r="C3" s="67" t="s">
        <v>2</v>
      </c>
      <c r="D3" s="67"/>
      <c r="E3" s="67"/>
      <c r="F3" s="46"/>
      <c r="G3" s="67" t="s">
        <v>3</v>
      </c>
      <c r="H3" s="67"/>
      <c r="I3" s="67"/>
      <c r="J3" s="46"/>
      <c r="K3" s="67" t="s">
        <v>14</v>
      </c>
      <c r="L3" s="67"/>
      <c r="M3" s="67"/>
      <c r="N3" s="46"/>
      <c r="O3" s="67" t="s">
        <v>15</v>
      </c>
      <c r="P3" s="67"/>
      <c r="Q3" s="67"/>
      <c r="R3" s="46"/>
      <c r="S3" s="68" t="s">
        <v>18</v>
      </c>
      <c r="T3" s="67"/>
      <c r="U3" s="67"/>
    </row>
    <row r="4" spans="1:25" ht="18" x14ac:dyDescent="0.15">
      <c r="A4" s="69"/>
      <c r="B4" s="71"/>
      <c r="C4" s="47" t="s">
        <v>5</v>
      </c>
      <c r="D4" s="47" t="s">
        <v>6</v>
      </c>
      <c r="E4" s="47" t="s">
        <v>7</v>
      </c>
      <c r="F4" s="47"/>
      <c r="G4" s="47" t="s">
        <v>5</v>
      </c>
      <c r="H4" s="47" t="s">
        <v>6</v>
      </c>
      <c r="I4" s="47" t="s">
        <v>7</v>
      </c>
      <c r="J4" s="47"/>
      <c r="K4" s="47" t="s">
        <v>5</v>
      </c>
      <c r="L4" s="47" t="s">
        <v>6</v>
      </c>
      <c r="M4" s="47" t="s">
        <v>7</v>
      </c>
      <c r="N4" s="47"/>
      <c r="O4" s="47" t="s">
        <v>5</v>
      </c>
      <c r="P4" s="47" t="s">
        <v>6</v>
      </c>
      <c r="Q4" s="47" t="s">
        <v>7</v>
      </c>
      <c r="R4" s="47"/>
      <c r="S4" s="56" t="s">
        <v>5</v>
      </c>
      <c r="T4" s="47" t="s">
        <v>6</v>
      </c>
      <c r="U4" s="47" t="s">
        <v>7</v>
      </c>
    </row>
    <row r="5" spans="1:25" x14ac:dyDescent="0.15">
      <c r="A5" s="66" t="s">
        <v>9</v>
      </c>
      <c r="B5" s="30" t="s">
        <v>25</v>
      </c>
      <c r="C5" s="27">
        <v>1.8898208553380966</v>
      </c>
      <c r="D5" s="27">
        <v>7.852109032608567</v>
      </c>
      <c r="E5" s="27">
        <v>9.5292694641897846</v>
      </c>
      <c r="F5" s="27"/>
      <c r="G5" s="27">
        <v>-1.148432339041618</v>
      </c>
      <c r="H5" s="27">
        <v>-1.8096268266435713</v>
      </c>
      <c r="I5" s="27">
        <v>-1.6229539066076957</v>
      </c>
      <c r="J5" s="27"/>
      <c r="K5" s="27">
        <v>-16.079782038760086</v>
      </c>
      <c r="L5" s="27">
        <v>-23.207687966959082</v>
      </c>
      <c r="M5" s="27">
        <v>-25.842656835502559</v>
      </c>
      <c r="N5" s="27"/>
      <c r="O5" s="27">
        <v>18.738131699846861</v>
      </c>
      <c r="P5" s="27">
        <v>21.219888284130015</v>
      </c>
      <c r="Q5" s="27">
        <v>23.131634897885906</v>
      </c>
      <c r="R5" s="27"/>
      <c r="S5" s="27">
        <v>0.36243139691415555</v>
      </c>
      <c r="T5" s="27">
        <v>-1.4199179151218244</v>
      </c>
      <c r="U5" s="27">
        <v>-1.6107212347480879</v>
      </c>
    </row>
    <row r="6" spans="1:25" x14ac:dyDescent="0.15">
      <c r="A6" s="64"/>
      <c r="B6" s="30" t="s">
        <v>26</v>
      </c>
      <c r="C6" s="27">
        <v>-2.3292824074074074</v>
      </c>
      <c r="D6" s="27">
        <v>-15.667769794915415</v>
      </c>
      <c r="E6" s="27">
        <v>-15.561501205363616</v>
      </c>
      <c r="F6" s="27"/>
      <c r="G6" s="27">
        <v>-10.780413483716698</v>
      </c>
      <c r="H6" s="27">
        <v>6.7346487353586406</v>
      </c>
      <c r="I6" s="27">
        <v>6.8679400828404829</v>
      </c>
      <c r="J6" s="27"/>
      <c r="K6" s="27">
        <v>-10.435813815594425</v>
      </c>
      <c r="L6" s="27">
        <v>-12.399792862493058</v>
      </c>
      <c r="M6" s="27">
        <v>-12.527676337742166</v>
      </c>
      <c r="N6" s="27"/>
      <c r="O6" s="27">
        <v>-8.7719298245614024</v>
      </c>
      <c r="P6" s="27">
        <v>-6.9427329982589718</v>
      </c>
      <c r="Q6" s="27">
        <v>-7.4873156457491294</v>
      </c>
      <c r="R6" s="27"/>
      <c r="S6" s="27">
        <v>-28.798776455026452</v>
      </c>
      <c r="T6" s="27">
        <v>-26.623931675961369</v>
      </c>
      <c r="U6" s="27">
        <v>-26.97696352929561</v>
      </c>
    </row>
    <row r="7" spans="1:25" x14ac:dyDescent="0.15">
      <c r="A7" s="64"/>
      <c r="B7" s="43" t="s">
        <v>27</v>
      </c>
      <c r="C7" s="27">
        <v>-0.88753941375686096</v>
      </c>
      <c r="D7" s="27">
        <v>-0.53353935648063988</v>
      </c>
      <c r="E7" s="27">
        <v>-0.57013546340375765</v>
      </c>
      <c r="F7" s="27"/>
      <c r="G7" s="27">
        <v>-12.336514669494521</v>
      </c>
      <c r="H7" s="27">
        <v>-10.21483464768397</v>
      </c>
      <c r="I7" s="27">
        <v>-6.8369898124779933</v>
      </c>
      <c r="J7" s="27"/>
      <c r="K7" s="27">
        <v>-12.432795698924732</v>
      </c>
      <c r="L7" s="27">
        <v>-11.562206756732001</v>
      </c>
      <c r="M7" s="27">
        <v>-14.170731192331242</v>
      </c>
      <c r="N7" s="27"/>
      <c r="O7" s="27">
        <v>41.749808135072911</v>
      </c>
      <c r="P7" s="27">
        <v>38.595211187858339</v>
      </c>
      <c r="Q7" s="27">
        <v>39.294359600094467</v>
      </c>
      <c r="R7" s="27"/>
      <c r="S7" s="27">
        <v>7.8477169216396119</v>
      </c>
      <c r="T7" s="27">
        <v>9.4630067260498087</v>
      </c>
      <c r="U7" s="27">
        <v>10.746320034736211</v>
      </c>
    </row>
    <row r="8" spans="1:25" x14ac:dyDescent="0.15">
      <c r="A8" s="64"/>
      <c r="B8" s="43" t="s">
        <v>28</v>
      </c>
      <c r="C8" s="27">
        <v>-5.4218433227634248</v>
      </c>
      <c r="D8" s="27">
        <v>-5.1406213509348868</v>
      </c>
      <c r="E8" s="27">
        <v>-3.7779381031797192</v>
      </c>
      <c r="F8" s="27"/>
      <c r="G8" s="27">
        <v>6.6780257227657476</v>
      </c>
      <c r="H8" s="27">
        <v>0.8391873641282741</v>
      </c>
      <c r="I8" s="27">
        <v>-0.44719248587883786</v>
      </c>
      <c r="J8" s="27"/>
      <c r="K8" s="27">
        <v>-14.786954505641713</v>
      </c>
      <c r="L8" s="27">
        <v>-19.607717158241929</v>
      </c>
      <c r="M8" s="27">
        <v>-19.700736036324056</v>
      </c>
      <c r="N8" s="27"/>
      <c r="O8" s="27">
        <v>13.156780942015841</v>
      </c>
      <c r="P8" s="27">
        <v>15.348802402823056</v>
      </c>
      <c r="Q8" s="27">
        <v>15.599703855470734</v>
      </c>
      <c r="R8" s="27"/>
      <c r="S8" s="27">
        <v>-2.7135208192545615</v>
      </c>
      <c r="T8" s="27">
        <v>-11.29725417103856</v>
      </c>
      <c r="U8" s="27">
        <v>-11.08061360023307</v>
      </c>
    </row>
    <row r="9" spans="1:25" x14ac:dyDescent="0.15">
      <c r="A9" s="64"/>
      <c r="B9" s="43" t="s">
        <v>24</v>
      </c>
      <c r="C9" s="27">
        <v>-43.381243026842554</v>
      </c>
      <c r="D9" s="27">
        <v>-41.720607350546132</v>
      </c>
      <c r="E9" s="27">
        <v>-42.350683821249341</v>
      </c>
      <c r="F9" s="27"/>
      <c r="G9" s="27">
        <v>177.68633360380201</v>
      </c>
      <c r="H9" s="27">
        <v>89.346765609661617</v>
      </c>
      <c r="I9" s="27">
        <v>91.98873731734551</v>
      </c>
      <c r="J9" s="27"/>
      <c r="K9" s="27">
        <v>-36.475204541659714</v>
      </c>
      <c r="L9" s="27">
        <v>-18.435451239945216</v>
      </c>
      <c r="M9" s="27">
        <v>-18.81977639188667</v>
      </c>
      <c r="N9" s="27"/>
      <c r="O9" s="27">
        <v>-6.9720068340123538</v>
      </c>
      <c r="P9" s="27">
        <v>-11.513930154400663</v>
      </c>
      <c r="Q9" s="27">
        <v>-11.627237660473646</v>
      </c>
      <c r="R9" s="27"/>
      <c r="S9" s="27">
        <v>-7.0880094506792686</v>
      </c>
      <c r="T9" s="27">
        <v>-20.356698983584351</v>
      </c>
      <c r="U9" s="27">
        <v>-20.596693791147096</v>
      </c>
    </row>
    <row r="10" spans="1:25" x14ac:dyDescent="0.15">
      <c r="A10" s="64"/>
      <c r="B10" s="43" t="s">
        <v>29</v>
      </c>
      <c r="C10" s="27">
        <v>0.40622884224779959</v>
      </c>
      <c r="D10" s="27">
        <v>0.36088161385667317</v>
      </c>
      <c r="E10" s="27">
        <v>0.36965076335155073</v>
      </c>
      <c r="F10" s="27"/>
      <c r="G10" s="27">
        <v>5.3270397842211734</v>
      </c>
      <c r="H10" s="27">
        <v>11.898257598876393</v>
      </c>
      <c r="I10" s="27">
        <v>13.529351833333964</v>
      </c>
      <c r="J10" s="27"/>
      <c r="K10" s="27">
        <v>-4.6094750320102431</v>
      </c>
      <c r="L10" s="27">
        <v>-9.85996017638052</v>
      </c>
      <c r="M10" s="27">
        <v>-9.9128174617683129</v>
      </c>
      <c r="N10" s="27"/>
      <c r="O10" s="27">
        <v>5.1342281879194633</v>
      </c>
      <c r="P10" s="27">
        <v>6.0255017606275558</v>
      </c>
      <c r="Q10" s="27">
        <v>4.8004161762698363</v>
      </c>
      <c r="R10" s="27"/>
      <c r="S10" s="27">
        <v>6.0595802301963442</v>
      </c>
      <c r="T10" s="27">
        <v>7.3287011582897605</v>
      </c>
      <c r="U10" s="27">
        <v>7.5812493135327781</v>
      </c>
    </row>
    <row r="11" spans="1:25" x14ac:dyDescent="0.15">
      <c r="A11" s="64"/>
      <c r="B11" s="43" t="s">
        <v>30</v>
      </c>
      <c r="C11" s="48" t="s">
        <v>0</v>
      </c>
      <c r="D11" s="48" t="s">
        <v>0</v>
      </c>
      <c r="E11" s="48" t="s">
        <v>0</v>
      </c>
      <c r="F11" s="48"/>
      <c r="G11" s="48" t="s">
        <v>0</v>
      </c>
      <c r="H11" s="48" t="s">
        <v>0</v>
      </c>
      <c r="I11" s="48" t="s">
        <v>0</v>
      </c>
      <c r="J11" s="48"/>
      <c r="K11" s="27">
        <v>-47.151898734177216</v>
      </c>
      <c r="L11" s="27">
        <v>-41.007961039280474</v>
      </c>
      <c r="M11" s="27">
        <v>-40.960780913212595</v>
      </c>
      <c r="N11" s="27"/>
      <c r="O11" s="27">
        <v>76.34730538922156</v>
      </c>
      <c r="P11" s="27">
        <v>65.848065376917944</v>
      </c>
      <c r="Q11" s="27">
        <v>66.088963491397408</v>
      </c>
      <c r="R11" s="27"/>
      <c r="S11" s="27">
        <v>24</v>
      </c>
      <c r="T11" s="27">
        <v>34.685101580135438</v>
      </c>
      <c r="U11" s="27">
        <v>35.160331933203565</v>
      </c>
    </row>
    <row r="12" spans="1:25" x14ac:dyDescent="0.15">
      <c r="A12" s="64"/>
      <c r="B12" s="43" t="s">
        <v>31</v>
      </c>
      <c r="C12" s="27">
        <v>-2.9262490087232353</v>
      </c>
      <c r="D12" s="27">
        <v>-3.6221503820719434</v>
      </c>
      <c r="E12" s="27">
        <v>-5.1323221341514778</v>
      </c>
      <c r="F12" s="27"/>
      <c r="G12" s="27">
        <v>-2.3854260272853525</v>
      </c>
      <c r="H12" s="27">
        <v>11.915109757071804</v>
      </c>
      <c r="I12" s="27">
        <v>12.843552500461646</v>
      </c>
      <c r="J12" s="27"/>
      <c r="K12" s="27">
        <v>-12.059586576282534</v>
      </c>
      <c r="L12" s="27">
        <v>-11.616834583145183</v>
      </c>
      <c r="M12" s="27">
        <v>-11.120976275324326</v>
      </c>
      <c r="N12" s="27"/>
      <c r="O12" s="27">
        <v>4.6535972592310619</v>
      </c>
      <c r="P12" s="27">
        <v>1.4051695514357705</v>
      </c>
      <c r="Q12" s="27">
        <v>1.9656140900870867</v>
      </c>
      <c r="R12" s="27"/>
      <c r="S12" s="27">
        <v>-12.791435368754955</v>
      </c>
      <c r="T12" s="27">
        <v>-3.3291350887382167</v>
      </c>
      <c r="U12" s="27">
        <v>-2.9829567031647666</v>
      </c>
    </row>
    <row r="13" spans="1:25" x14ac:dyDescent="0.15">
      <c r="A13" s="64"/>
      <c r="B13" s="43" t="s">
        <v>32</v>
      </c>
      <c r="C13" s="27">
        <v>-0.53665851156183408</v>
      </c>
      <c r="D13" s="27">
        <v>-1.1280190043750618</v>
      </c>
      <c r="E13" s="27">
        <v>-0.92690720678677541</v>
      </c>
      <c r="F13" s="27"/>
      <c r="G13" s="27">
        <v>3.1817821153693568</v>
      </c>
      <c r="H13" s="27">
        <v>8.5283792982239337</v>
      </c>
      <c r="I13" s="27">
        <v>8.6485670399495866</v>
      </c>
      <c r="J13" s="27"/>
      <c r="K13" s="27">
        <v>-17.340818209781606</v>
      </c>
      <c r="L13" s="27">
        <v>-18.262121544471476</v>
      </c>
      <c r="M13" s="27">
        <v>-18.449758152315106</v>
      </c>
      <c r="N13" s="27"/>
      <c r="O13" s="27">
        <v>7.1076379198064936</v>
      </c>
      <c r="P13" s="27">
        <v>5.5508812982852813</v>
      </c>
      <c r="Q13" s="27">
        <v>4.0246899092486705</v>
      </c>
      <c r="R13" s="27"/>
      <c r="S13" s="27">
        <v>-9.1389787704206462</v>
      </c>
      <c r="T13" s="27">
        <v>-7.4232824128677377</v>
      </c>
      <c r="U13" s="27">
        <v>-8.6851507030624457</v>
      </c>
    </row>
    <row r="14" spans="1:25" x14ac:dyDescent="0.15">
      <c r="A14" s="64"/>
      <c r="B14" s="43" t="s">
        <v>33</v>
      </c>
      <c r="C14" s="27">
        <v>-1.6632016632016633</v>
      </c>
      <c r="D14" s="27">
        <v>-2.2033399836259728</v>
      </c>
      <c r="E14" s="27">
        <v>-2.275741597386213</v>
      </c>
      <c r="F14" s="27"/>
      <c r="G14" s="27">
        <v>-21.353065539112052</v>
      </c>
      <c r="H14" s="27">
        <v>-21.57562359290295</v>
      </c>
      <c r="I14" s="27">
        <v>-21.427034542114235</v>
      </c>
      <c r="J14" s="27"/>
      <c r="K14" s="27">
        <v>-17.741935483870968</v>
      </c>
      <c r="L14" s="27">
        <v>-27.011845664362475</v>
      </c>
      <c r="M14" s="27">
        <v>-27.494575864175424</v>
      </c>
      <c r="N14" s="27"/>
      <c r="O14" s="27">
        <v>-11.76470588235294</v>
      </c>
      <c r="P14" s="27">
        <v>7.1535064676899491</v>
      </c>
      <c r="Q14" s="27">
        <v>5.7741752734562253</v>
      </c>
      <c r="R14" s="27"/>
      <c r="S14" s="27">
        <v>-43.86694386694387</v>
      </c>
      <c r="T14" s="27">
        <v>-40.016215056156554</v>
      </c>
      <c r="U14" s="27">
        <v>-41.112153462944391</v>
      </c>
    </row>
    <row r="15" spans="1:25" x14ac:dyDescent="0.15">
      <c r="A15" s="64"/>
      <c r="B15" s="43" t="s">
        <v>34</v>
      </c>
      <c r="C15" s="27">
        <v>4.551584625758597</v>
      </c>
      <c r="D15" s="27">
        <v>4.0598111403700035</v>
      </c>
      <c r="E15" s="27">
        <v>4.0109511581923432</v>
      </c>
      <c r="F15" s="27"/>
      <c r="G15" s="27">
        <v>-3.9987100935182198</v>
      </c>
      <c r="H15" s="27">
        <v>-11.202179186512254</v>
      </c>
      <c r="I15" s="27">
        <v>-9.2807005470873616</v>
      </c>
      <c r="J15" s="27"/>
      <c r="K15" s="27">
        <v>2.6536781995297276</v>
      </c>
      <c r="L15" s="27">
        <v>16.093408239020537</v>
      </c>
      <c r="M15" s="27">
        <v>15.588595052293222</v>
      </c>
      <c r="N15" s="27"/>
      <c r="O15" s="27">
        <v>14.00523560209424</v>
      </c>
      <c r="P15" s="27">
        <v>4.485471624951531</v>
      </c>
      <c r="Q15" s="27">
        <v>4.5893791139198967</v>
      </c>
      <c r="R15" s="27"/>
      <c r="S15" s="27">
        <v>17.4645987862441</v>
      </c>
      <c r="T15" s="27">
        <v>12.085339058385468</v>
      </c>
      <c r="U15" s="27">
        <v>14.072596158147608</v>
      </c>
    </row>
    <row r="16" spans="1:25" x14ac:dyDescent="0.15">
      <c r="A16" s="64"/>
      <c r="B16" s="43" t="s">
        <v>35</v>
      </c>
      <c r="C16" s="27">
        <v>3.5322777101096223</v>
      </c>
      <c r="D16" s="27">
        <v>0.67772010528646287</v>
      </c>
      <c r="E16" s="27">
        <v>-0.43650611042815729</v>
      </c>
      <c r="F16" s="27"/>
      <c r="G16" s="27">
        <v>8.5882352941176467</v>
      </c>
      <c r="H16" s="27">
        <v>-1.5460642859760791</v>
      </c>
      <c r="I16" s="27">
        <v>0.42587469379939652</v>
      </c>
      <c r="J16" s="27"/>
      <c r="K16" s="27">
        <v>-54.062838569880824</v>
      </c>
      <c r="L16" s="27">
        <v>-33.412129672715992</v>
      </c>
      <c r="M16" s="27">
        <v>-34.997172875382972</v>
      </c>
      <c r="N16" s="27"/>
      <c r="O16" s="27">
        <v>33.726415094339622</v>
      </c>
      <c r="P16" s="27">
        <v>17.107237032136634</v>
      </c>
      <c r="Q16" s="27">
        <v>18.441760731480358</v>
      </c>
      <c r="R16" s="27"/>
      <c r="S16" s="27">
        <v>-30.937880633373933</v>
      </c>
      <c r="T16" s="27">
        <v>-22.70608349118103</v>
      </c>
      <c r="U16" s="27">
        <v>-23.019123437880054</v>
      </c>
    </row>
    <row r="17" spans="1:21" x14ac:dyDescent="0.15">
      <c r="A17" s="64"/>
      <c r="B17" s="43" t="s">
        <v>36</v>
      </c>
      <c r="C17" s="27">
        <v>-4.43916697113628</v>
      </c>
      <c r="D17" s="27">
        <v>-0.56809215717216344</v>
      </c>
      <c r="E17" s="27">
        <v>-1.6914261270975735</v>
      </c>
      <c r="F17" s="27"/>
      <c r="G17" s="27">
        <v>-9.5584018352131525E-2</v>
      </c>
      <c r="H17" s="27">
        <v>-0.43496917009057934</v>
      </c>
      <c r="I17" s="27">
        <v>-0.21665231382858177</v>
      </c>
      <c r="J17" s="27"/>
      <c r="K17" s="27">
        <v>-6.601607347876004</v>
      </c>
      <c r="L17" s="27">
        <v>-8.2952056533264074</v>
      </c>
      <c r="M17" s="27">
        <v>-9.415615877514929</v>
      </c>
      <c r="N17" s="27"/>
      <c r="O17" s="27">
        <v>-9.5267363245236627</v>
      </c>
      <c r="P17" s="27">
        <v>-14.414237523819335</v>
      </c>
      <c r="Q17" s="27">
        <v>-15.07011884266301</v>
      </c>
      <c r="R17" s="27"/>
      <c r="S17" s="27">
        <v>-19.327731092436977</v>
      </c>
      <c r="T17" s="27">
        <v>-22.299078311386975</v>
      </c>
      <c r="U17" s="27">
        <v>-24.531916979316122</v>
      </c>
    </row>
    <row r="18" spans="1:21" x14ac:dyDescent="0.15">
      <c r="A18" s="64"/>
      <c r="B18" s="43" t="s">
        <v>37</v>
      </c>
      <c r="C18" s="27">
        <v>0.17543859649122806</v>
      </c>
      <c r="D18" s="27">
        <v>0.2140447214877802</v>
      </c>
      <c r="E18" s="27">
        <v>1.6330903208394116</v>
      </c>
      <c r="F18" s="27"/>
      <c r="G18" s="27">
        <v>-4.9036777583187394</v>
      </c>
      <c r="H18" s="27">
        <v>-3.7631360183900417</v>
      </c>
      <c r="I18" s="27">
        <v>-2.985125690360209</v>
      </c>
      <c r="J18" s="27"/>
      <c r="K18" s="27">
        <v>-15.101289134438305</v>
      </c>
      <c r="L18" s="27">
        <v>-13.259523836135251</v>
      </c>
      <c r="M18" s="27">
        <v>-14.472524169293369</v>
      </c>
      <c r="N18" s="27"/>
      <c r="O18" s="27">
        <v>19.522776572668114</v>
      </c>
      <c r="P18" s="27">
        <v>25.719324145471816</v>
      </c>
      <c r="Q18" s="27">
        <v>25.192173648403216</v>
      </c>
      <c r="R18" s="27"/>
      <c r="S18" s="27">
        <v>-3.3333333333333335</v>
      </c>
      <c r="T18" s="27">
        <v>5.1704889305001407</v>
      </c>
      <c r="U18" s="27">
        <v>5.5738334655193258</v>
      </c>
    </row>
    <row r="19" spans="1:21" x14ac:dyDescent="0.15">
      <c r="A19" s="64"/>
      <c r="B19" s="43" t="s">
        <v>38</v>
      </c>
      <c r="C19" s="27">
        <v>-0.20232137152592908</v>
      </c>
      <c r="D19" s="27">
        <v>4.3139222889972899</v>
      </c>
      <c r="E19" s="27">
        <v>5.5087555314389647</v>
      </c>
      <c r="F19" s="27"/>
      <c r="G19" s="27">
        <v>0.949637217242851</v>
      </c>
      <c r="H19" s="27">
        <v>0.85156717870635701</v>
      </c>
      <c r="I19" s="27">
        <v>0.77902621722846443</v>
      </c>
      <c r="J19" s="27"/>
      <c r="K19" s="27">
        <v>13.190994609449319</v>
      </c>
      <c r="L19" s="27">
        <v>8.3707389280054478</v>
      </c>
      <c r="M19" s="27">
        <v>4.6391842140318431</v>
      </c>
      <c r="N19" s="27"/>
      <c r="O19" s="27">
        <v>34.083481184050797</v>
      </c>
      <c r="P19" s="27">
        <v>13.686105095255977</v>
      </c>
      <c r="Q19" s="27">
        <v>15.721633158612988</v>
      </c>
      <c r="R19" s="27"/>
      <c r="S19" s="27">
        <v>52.901714407411347</v>
      </c>
      <c r="T19" s="27">
        <v>29.611742467110602</v>
      </c>
      <c r="U19" s="27">
        <v>28.756024110812845</v>
      </c>
    </row>
    <row r="20" spans="1:21" x14ac:dyDescent="0.15">
      <c r="A20" s="64"/>
      <c r="B20" s="43" t="s">
        <v>39</v>
      </c>
      <c r="C20" s="27">
        <v>-0.73578727265554111</v>
      </c>
      <c r="D20" s="27">
        <v>-1.9597515354572419</v>
      </c>
      <c r="E20" s="27">
        <v>-1.3323000296345253</v>
      </c>
      <c r="F20" s="27"/>
      <c r="G20" s="27">
        <v>-1.4785079787762565</v>
      </c>
      <c r="H20" s="27">
        <v>-1.6044788727719652</v>
      </c>
      <c r="I20" s="27">
        <v>-1.1584179264950218</v>
      </c>
      <c r="J20" s="27"/>
      <c r="K20" s="27">
        <v>-28.206628073501825</v>
      </c>
      <c r="L20" s="27">
        <v>-20.441133140561533</v>
      </c>
      <c r="M20" s="27">
        <v>-23.112274786639976</v>
      </c>
      <c r="N20" s="27"/>
      <c r="O20" s="27">
        <v>31.919197595032735</v>
      </c>
      <c r="P20" s="27">
        <v>24.294022107950898</v>
      </c>
      <c r="Q20" s="27">
        <v>25.468775651210141</v>
      </c>
      <c r="R20" s="27"/>
      <c r="S20" s="27">
        <v>-7.3775989268947022</v>
      </c>
      <c r="T20" s="27">
        <v>-4.6065481478461257</v>
      </c>
      <c r="U20" s="27">
        <v>-5.9178215294621026</v>
      </c>
    </row>
    <row r="21" spans="1:21" x14ac:dyDescent="0.15">
      <c r="A21" s="64"/>
      <c r="B21" s="43" t="s">
        <v>19</v>
      </c>
      <c r="C21" s="27">
        <v>2.5609455799064271</v>
      </c>
      <c r="D21" s="27">
        <v>1.4539389258131912</v>
      </c>
      <c r="E21" s="27">
        <v>2.2943162711064504</v>
      </c>
      <c r="F21" s="27"/>
      <c r="G21" s="27">
        <v>-5.9063625450180073</v>
      </c>
      <c r="H21" s="27">
        <v>-1.5894828914425114</v>
      </c>
      <c r="I21" s="27">
        <v>-1.5666490468215488</v>
      </c>
      <c r="J21" s="27"/>
      <c r="K21" s="27">
        <v>-1.6585863740750191</v>
      </c>
      <c r="L21" s="27">
        <v>-6.7576410534491513</v>
      </c>
      <c r="M21" s="27">
        <v>-7.0560380340658782</v>
      </c>
      <c r="N21" s="27"/>
      <c r="O21" s="27">
        <v>-0.15568240788790866</v>
      </c>
      <c r="P21" s="27">
        <v>-1.3761718613355722</v>
      </c>
      <c r="Q21" s="27">
        <v>-1.7985696921728807</v>
      </c>
      <c r="R21" s="27"/>
      <c r="S21" s="27">
        <v>-5.2450135434622016</v>
      </c>
      <c r="T21" s="27">
        <v>-8.1867131536339315</v>
      </c>
      <c r="U21" s="27">
        <v>-8.0963481621237818</v>
      </c>
    </row>
    <row r="22" spans="1:21" x14ac:dyDescent="0.15">
      <c r="A22" s="64"/>
      <c r="B22" s="43" t="s">
        <v>20</v>
      </c>
      <c r="C22" s="27">
        <v>1.7922528425515516</v>
      </c>
      <c r="D22" s="27">
        <v>2.1682333675092362</v>
      </c>
      <c r="E22" s="27">
        <v>2.617070676381489</v>
      </c>
      <c r="F22" s="27"/>
      <c r="G22" s="27">
        <v>-5.0359712230215825</v>
      </c>
      <c r="H22" s="27">
        <v>-4.7448135538000384</v>
      </c>
      <c r="I22" s="27">
        <v>-5.5287447764792548</v>
      </c>
      <c r="J22" s="27"/>
      <c r="K22" s="27">
        <v>0.6578947368421052</v>
      </c>
      <c r="L22" s="27">
        <v>1.0130913766636469</v>
      </c>
      <c r="M22" s="27">
        <v>1.3705724698402564</v>
      </c>
      <c r="N22" s="27"/>
      <c r="O22" s="27">
        <v>-0.99029510794216669</v>
      </c>
      <c r="P22" s="27">
        <v>-4.2849157103726947</v>
      </c>
      <c r="Q22" s="27">
        <v>-5.5986682138566444</v>
      </c>
      <c r="R22" s="27"/>
      <c r="S22" s="27">
        <v>-3.6615918288687608</v>
      </c>
      <c r="T22" s="27">
        <v>-5.9058629206108959</v>
      </c>
      <c r="U22" s="27">
        <v>-7.2296234928714354</v>
      </c>
    </row>
    <row r="23" spans="1:21" x14ac:dyDescent="0.15">
      <c r="A23" s="64"/>
      <c r="B23" s="43" t="s">
        <v>21</v>
      </c>
      <c r="C23" s="27">
        <v>32.716049382716051</v>
      </c>
      <c r="D23" s="27">
        <v>18.646042635152003</v>
      </c>
      <c r="E23" s="27">
        <v>22.539035980991173</v>
      </c>
      <c r="F23" s="27"/>
      <c r="G23" s="27">
        <v>-9.5348837209302335</v>
      </c>
      <c r="H23" s="27">
        <v>-1.4590347923681257</v>
      </c>
      <c r="I23" s="27">
        <v>-5.9924452279022917</v>
      </c>
      <c r="J23" s="27"/>
      <c r="K23" s="27">
        <v>10.539845758354756</v>
      </c>
      <c r="L23" s="27">
        <v>-1.2447120078099576</v>
      </c>
      <c r="M23" s="27">
        <v>-2.3262542056875897</v>
      </c>
      <c r="N23" s="27"/>
      <c r="O23" s="27">
        <v>-6.0465116279069768</v>
      </c>
      <c r="P23" s="27">
        <v>-10.044072823132053</v>
      </c>
      <c r="Q23" s="27">
        <v>-11.681202347649608</v>
      </c>
      <c r="R23" s="27"/>
      <c r="S23" s="27">
        <v>24.691358024691358</v>
      </c>
      <c r="T23" s="27">
        <v>3.8628446420715972</v>
      </c>
      <c r="U23" s="27">
        <v>-0.62704437449854966</v>
      </c>
    </row>
    <row r="24" spans="1:21" x14ac:dyDescent="0.15">
      <c r="A24" s="64"/>
      <c r="B24" s="43" t="s">
        <v>22</v>
      </c>
      <c r="C24" s="27">
        <v>1.8715549288552749</v>
      </c>
      <c r="D24" s="27">
        <v>2.9528697565201338</v>
      </c>
      <c r="E24" s="27">
        <v>3.082491523552271</v>
      </c>
      <c r="F24" s="27"/>
      <c r="G24" s="27">
        <v>-9.0222725556813899</v>
      </c>
      <c r="H24" s="27">
        <v>-8.303654414002418</v>
      </c>
      <c r="I24" s="27">
        <v>-8.0826817218740281</v>
      </c>
      <c r="J24" s="27"/>
      <c r="K24" s="27">
        <v>-12.420470262793915</v>
      </c>
      <c r="L24" s="27">
        <v>-13.303672740809178</v>
      </c>
      <c r="M24" s="27">
        <v>-12.423104653465252</v>
      </c>
      <c r="N24" s="27"/>
      <c r="O24" s="27">
        <v>0.50536955148452301</v>
      </c>
      <c r="P24" s="27">
        <v>5.9078902579457662</v>
      </c>
      <c r="Q24" s="27">
        <v>5.5639096117563565</v>
      </c>
      <c r="R24" s="27"/>
      <c r="S24" s="27">
        <v>-18.420715292911165</v>
      </c>
      <c r="T24" s="27">
        <v>-13.319880533719925</v>
      </c>
      <c r="U24" s="27">
        <v>-12.40339722200528</v>
      </c>
    </row>
    <row r="25" spans="1:21" x14ac:dyDescent="0.15">
      <c r="A25" s="64"/>
      <c r="B25" s="43" t="s">
        <v>23</v>
      </c>
      <c r="C25" s="27">
        <v>3.1581986143187066</v>
      </c>
      <c r="D25" s="27">
        <v>6.4785215348683494</v>
      </c>
      <c r="E25" s="27">
        <v>8.0300042412572736</v>
      </c>
      <c r="F25" s="27"/>
      <c r="G25" s="27">
        <v>-4.9084905132366936</v>
      </c>
      <c r="H25" s="27">
        <v>-3.9700186098848782</v>
      </c>
      <c r="I25" s="27">
        <v>-4.7372633725551117</v>
      </c>
      <c r="J25" s="27"/>
      <c r="K25" s="27">
        <v>0.63566804002354327</v>
      </c>
      <c r="L25" s="27">
        <v>0.62001376452152324</v>
      </c>
      <c r="M25" s="27">
        <v>1.714757133380342</v>
      </c>
      <c r="N25" s="27"/>
      <c r="O25" s="27">
        <v>-8.4278863024915189</v>
      </c>
      <c r="P25" s="27">
        <v>-6.8351404199370984</v>
      </c>
      <c r="Q25" s="27">
        <v>-7.8492978849016586</v>
      </c>
      <c r="R25" s="27"/>
      <c r="S25" s="27">
        <v>-9.6016166281755204</v>
      </c>
      <c r="T25" s="27">
        <v>-4.1470765492463686</v>
      </c>
      <c r="U25" s="27">
        <v>-3.5393772176240166</v>
      </c>
    </row>
    <row r="26" spans="1:21" x14ac:dyDescent="0.15">
      <c r="A26" s="64"/>
      <c r="B26" s="43" t="s">
        <v>40</v>
      </c>
      <c r="C26" s="27">
        <v>-0.39219305126193882</v>
      </c>
      <c r="D26" s="27">
        <v>-1.9205625294472048</v>
      </c>
      <c r="E26" s="27">
        <v>-5.2976148199521207</v>
      </c>
      <c r="F26" s="27"/>
      <c r="G26" s="27">
        <v>0.39373726144154159</v>
      </c>
      <c r="H26" s="27">
        <v>3.0945051348336734</v>
      </c>
      <c r="I26" s="27">
        <v>7.0942345518497065</v>
      </c>
      <c r="J26" s="27"/>
      <c r="K26" s="27">
        <v>-8.9696857841554021</v>
      </c>
      <c r="L26" s="27">
        <v>-3.3396607211247349</v>
      </c>
      <c r="M26" s="27">
        <v>-3.9190808320720119</v>
      </c>
      <c r="N26" s="27"/>
      <c r="O26" s="27">
        <v>5.2258097217294335</v>
      </c>
      <c r="P26" s="27">
        <v>10.173064717415633</v>
      </c>
      <c r="Q26" s="27">
        <v>11.1227143918792</v>
      </c>
      <c r="R26" s="27"/>
      <c r="S26" s="27">
        <v>-4.2126147741429429</v>
      </c>
      <c r="T26" s="27">
        <v>7.6805413639388433</v>
      </c>
      <c r="U26" s="27">
        <v>8.2846753738699945</v>
      </c>
    </row>
    <row r="27" spans="1:21" x14ac:dyDescent="0.15">
      <c r="A27" s="64"/>
      <c r="B27" s="43" t="s">
        <v>41</v>
      </c>
      <c r="C27" s="27">
        <v>-1.7259564675424297</v>
      </c>
      <c r="D27" s="27">
        <v>-0.19287702405473417</v>
      </c>
      <c r="E27" s="27">
        <v>0.92397406753577349</v>
      </c>
      <c r="F27" s="27"/>
      <c r="G27" s="27">
        <v>-2.9954141867499269</v>
      </c>
      <c r="H27" s="27">
        <v>-3.0272878825568132</v>
      </c>
      <c r="I27" s="27">
        <v>-3.0987625823757745</v>
      </c>
      <c r="J27" s="27"/>
      <c r="K27" s="27">
        <v>-5.9545363106014886</v>
      </c>
      <c r="L27" s="27">
        <v>-8.7989419717206019</v>
      </c>
      <c r="M27" s="27">
        <v>-8.2027950463234003</v>
      </c>
      <c r="N27" s="27"/>
      <c r="O27" s="27">
        <v>2.0213903743315509</v>
      </c>
      <c r="P27" s="27">
        <v>3.5953181196721329</v>
      </c>
      <c r="Q27" s="27">
        <v>3.5204163603522902</v>
      </c>
      <c r="R27" s="27"/>
      <c r="S27" s="27">
        <v>-8.5338958672931238</v>
      </c>
      <c r="T27" s="27">
        <v>-8.5568698196529134</v>
      </c>
      <c r="U27" s="27">
        <v>-7.0650361481907549</v>
      </c>
    </row>
    <row r="28" spans="1:21" x14ac:dyDescent="0.15">
      <c r="A28" s="64"/>
      <c r="B28" s="43" t="s">
        <v>42</v>
      </c>
      <c r="C28" s="27">
        <v>-2.5532152634225378</v>
      </c>
      <c r="D28" s="27">
        <v>-3.0316461261435768</v>
      </c>
      <c r="E28" s="27">
        <v>-1.7912391068942404</v>
      </c>
      <c r="F28" s="27"/>
      <c r="G28" s="27">
        <v>-4.1165004013301223</v>
      </c>
      <c r="H28" s="27">
        <v>-4.1733986543121393</v>
      </c>
      <c r="I28" s="27">
        <v>-4.0491856178693704</v>
      </c>
      <c r="J28" s="27"/>
      <c r="K28" s="27">
        <v>-7.3845969863668977</v>
      </c>
      <c r="L28" s="27">
        <v>-7.686207971000182</v>
      </c>
      <c r="M28" s="27">
        <v>-7.5655564995606621</v>
      </c>
      <c r="N28" s="27"/>
      <c r="O28" s="27">
        <v>7.1082703854348246</v>
      </c>
      <c r="P28" s="27">
        <v>7.1698848731173808</v>
      </c>
      <c r="Q28" s="27">
        <v>6.1283796846300875</v>
      </c>
      <c r="R28" s="27"/>
      <c r="S28" s="27">
        <v>-7.3132577238951892</v>
      </c>
      <c r="T28" s="27">
        <v>-8.0703802301235239</v>
      </c>
      <c r="U28" s="27">
        <v>-7.5590795218205891</v>
      </c>
    </row>
    <row r="29" spans="1:21" x14ac:dyDescent="0.15">
      <c r="A29" s="64"/>
      <c r="B29" s="43" t="s">
        <v>43</v>
      </c>
      <c r="C29" s="27">
        <v>-1.3788617886178862</v>
      </c>
      <c r="D29" s="27">
        <v>-0.95914478365044054</v>
      </c>
      <c r="E29" s="27">
        <v>0.66396053307863845</v>
      </c>
      <c r="F29" s="27"/>
      <c r="G29" s="27">
        <v>-3.2843104926465743</v>
      </c>
      <c r="H29" s="27">
        <v>-1.8230977059488136</v>
      </c>
      <c r="I29" s="27">
        <v>-1.67295451840845</v>
      </c>
      <c r="J29" s="27"/>
      <c r="K29" s="27">
        <v>-4.5755199454483462</v>
      </c>
      <c r="L29" s="27">
        <v>-5.7130356884102929</v>
      </c>
      <c r="M29" s="27">
        <v>-7.6042513382540298</v>
      </c>
      <c r="N29" s="27"/>
      <c r="O29" s="27">
        <v>10.261540660282979</v>
      </c>
      <c r="P29" s="27">
        <v>7.9903324504385251</v>
      </c>
      <c r="Q29" s="27">
        <v>6.0191747298920895</v>
      </c>
      <c r="R29" s="27"/>
      <c r="S29" s="27">
        <v>0.35772357723577236</v>
      </c>
      <c r="T29" s="27">
        <v>-0.99429098093309054</v>
      </c>
      <c r="U29" s="27">
        <v>-3.0420529921932227</v>
      </c>
    </row>
    <row r="30" spans="1:21" x14ac:dyDescent="0.15">
      <c r="A30" s="64"/>
      <c r="B30" s="43" t="s">
        <v>44</v>
      </c>
      <c r="C30" s="27">
        <v>-7.148468185388845</v>
      </c>
      <c r="D30" s="27">
        <v>-5.2639977305769294</v>
      </c>
      <c r="E30" s="27">
        <v>-5.2453453178024398</v>
      </c>
      <c r="F30" s="27"/>
      <c r="G30" s="27">
        <v>-16.58206429780034</v>
      </c>
      <c r="H30" s="27">
        <v>-3.3939700185278761</v>
      </c>
      <c r="I30" s="27">
        <v>-1.7597351685686906</v>
      </c>
      <c r="J30" s="27"/>
      <c r="K30" s="27">
        <v>-1.0141987829614605</v>
      </c>
      <c r="L30" s="27">
        <v>0.6857873478046087</v>
      </c>
      <c r="M30" s="27">
        <v>0.74389366754357444</v>
      </c>
      <c r="N30" s="27"/>
      <c r="O30" s="27">
        <v>9.0163934426229506</v>
      </c>
      <c r="P30" s="27">
        <v>9.563046552570059</v>
      </c>
      <c r="Q30" s="27">
        <v>9.092598388232533</v>
      </c>
      <c r="R30" s="27"/>
      <c r="S30" s="27">
        <v>-16.417910447761194</v>
      </c>
      <c r="T30" s="27">
        <v>0.9605155845537392</v>
      </c>
      <c r="U30" s="27">
        <v>2.3067045767220034</v>
      </c>
    </row>
    <row r="31" spans="1:21" x14ac:dyDescent="0.15">
      <c r="A31" s="64"/>
      <c r="B31" s="43" t="s">
        <v>45</v>
      </c>
      <c r="C31" s="27">
        <v>-9.3186936936936942</v>
      </c>
      <c r="D31" s="27">
        <v>-9.4160769216822686</v>
      </c>
      <c r="E31" s="27">
        <v>-1.6964435169789422</v>
      </c>
      <c r="F31" s="27"/>
      <c r="G31" s="27">
        <v>2.2663769015833592</v>
      </c>
      <c r="H31" s="27">
        <v>11.289097639436061</v>
      </c>
      <c r="I31" s="27">
        <v>10.871282812734133</v>
      </c>
      <c r="J31" s="27"/>
      <c r="K31" s="27">
        <v>-20.188221007893141</v>
      </c>
      <c r="L31" s="27">
        <v>-14.475682523949787</v>
      </c>
      <c r="M31" s="27">
        <v>-13.847302170427389</v>
      </c>
      <c r="N31" s="27"/>
      <c r="O31" s="27">
        <v>26.435907189045267</v>
      </c>
      <c r="P31" s="27">
        <v>17.393818672492451</v>
      </c>
      <c r="Q31" s="27">
        <v>18.158708200672429</v>
      </c>
      <c r="R31" s="27"/>
      <c r="S31" s="27">
        <v>-6.4189189189189184</v>
      </c>
      <c r="T31" s="27">
        <v>1.2135350251107471</v>
      </c>
      <c r="U31" s="27">
        <v>10.948879043867382</v>
      </c>
    </row>
    <row r="32" spans="1:21" x14ac:dyDescent="0.15">
      <c r="A32" s="64"/>
      <c r="B32" s="43" t="s">
        <v>46</v>
      </c>
      <c r="C32" s="27">
        <v>1.9388761091028592</v>
      </c>
      <c r="D32" s="27">
        <v>2.547478373367468</v>
      </c>
      <c r="E32" s="27">
        <v>2.3854193293238737</v>
      </c>
      <c r="F32" s="27"/>
      <c r="G32" s="27">
        <v>6.415215989684075</v>
      </c>
      <c r="H32" s="27">
        <v>3.676593892185378</v>
      </c>
      <c r="I32" s="27">
        <v>5.0895241863685827</v>
      </c>
      <c r="J32" s="27"/>
      <c r="K32" s="27">
        <v>-29.551651014843987</v>
      </c>
      <c r="L32" s="27">
        <v>-29.42010092559763</v>
      </c>
      <c r="M32" s="27">
        <v>-29.280660350929093</v>
      </c>
      <c r="N32" s="27"/>
      <c r="O32" s="27">
        <v>38.314341001935063</v>
      </c>
      <c r="P32" s="27">
        <v>30.080208831318629</v>
      </c>
      <c r="Q32" s="27">
        <v>30.467404342707194</v>
      </c>
      <c r="R32" s="27"/>
      <c r="S32" s="27">
        <v>5.7016102530397639</v>
      </c>
      <c r="T32" s="27">
        <v>-2.3891791673689533</v>
      </c>
      <c r="U32" s="27">
        <v>-0.72548868300352554</v>
      </c>
    </row>
    <row r="33" spans="1:21" x14ac:dyDescent="0.15">
      <c r="A33" s="64"/>
      <c r="B33" s="43" t="s">
        <v>47</v>
      </c>
      <c r="C33" s="27">
        <v>-3.4722222222222223</v>
      </c>
      <c r="D33" s="27">
        <v>-3.6012741644131769</v>
      </c>
      <c r="E33" s="27">
        <v>-3.8226402669899282</v>
      </c>
      <c r="F33" s="27"/>
      <c r="G33" s="27">
        <v>2.877697841726619</v>
      </c>
      <c r="H33" s="27">
        <v>13.767513942234261</v>
      </c>
      <c r="I33" s="27">
        <v>14.244589763439523</v>
      </c>
      <c r="J33" s="27"/>
      <c r="K33" s="27">
        <v>-18.67132867132867</v>
      </c>
      <c r="L33" s="27">
        <v>-25.164300800628713</v>
      </c>
      <c r="M33" s="27">
        <v>-25.297947397812553</v>
      </c>
      <c r="N33" s="27"/>
      <c r="O33" s="27">
        <v>23.473774720550299</v>
      </c>
      <c r="P33" s="27">
        <v>15.840761014627827</v>
      </c>
      <c r="Q33" s="27">
        <v>16.085184746241715</v>
      </c>
      <c r="R33" s="27"/>
      <c r="S33" s="27">
        <v>-0.27777777777777779</v>
      </c>
      <c r="T33" s="27">
        <v>-4.9264338838671682</v>
      </c>
      <c r="U33" s="27">
        <v>-4.7164728595160055</v>
      </c>
    </row>
    <row r="34" spans="1:21" x14ac:dyDescent="0.15">
      <c r="A34" s="64"/>
      <c r="B34" s="43" t="s">
        <v>48</v>
      </c>
      <c r="C34" s="27">
        <v>3.9007092198581561</v>
      </c>
      <c r="D34" s="27">
        <v>5.4314595660749507</v>
      </c>
      <c r="E34" s="27">
        <v>7.0310333526609021</v>
      </c>
      <c r="F34" s="27"/>
      <c r="G34" s="27">
        <v>4.4368600682593859</v>
      </c>
      <c r="H34" s="27">
        <v>5.0931880363865956</v>
      </c>
      <c r="I34" s="27">
        <v>3.3564160542679482</v>
      </c>
      <c r="J34" s="27"/>
      <c r="K34" s="27">
        <v>4.2483660130718954</v>
      </c>
      <c r="L34" s="27">
        <v>-3.1196457577713002</v>
      </c>
      <c r="M34" s="27">
        <v>-7.5089446457464497</v>
      </c>
      <c r="N34" s="27"/>
      <c r="O34" s="27">
        <v>6.5830721003134789</v>
      </c>
      <c r="P34" s="27">
        <v>10.163301867291393</v>
      </c>
      <c r="Q34" s="27">
        <v>11.30192677277879</v>
      </c>
      <c r="R34" s="27"/>
      <c r="S34" s="27">
        <v>20.567375886524822</v>
      </c>
      <c r="T34" s="27">
        <v>18.254437869822485</v>
      </c>
      <c r="U34" s="27">
        <v>13.880555625582977</v>
      </c>
    </row>
    <row r="35" spans="1:21" x14ac:dyDescent="0.15">
      <c r="A35" s="64"/>
      <c r="B35" s="43" t="s">
        <v>49</v>
      </c>
      <c r="C35" s="27">
        <v>15.993772703684483</v>
      </c>
      <c r="D35" s="27">
        <v>3.4116504819903692</v>
      </c>
      <c r="E35" s="27">
        <v>3.16985458849667</v>
      </c>
      <c r="F35" s="27"/>
      <c r="G35" s="27">
        <v>-4.0891195418754478</v>
      </c>
      <c r="H35" s="27">
        <v>6.3356576689589632</v>
      </c>
      <c r="I35" s="27">
        <v>-3.6357123166003293</v>
      </c>
      <c r="J35" s="27"/>
      <c r="K35" s="27">
        <v>-18.789066144229871</v>
      </c>
      <c r="L35" s="27">
        <v>-17.066653446123016</v>
      </c>
      <c r="M35" s="27">
        <v>-8.1715403733276926</v>
      </c>
      <c r="N35" s="27"/>
      <c r="O35" s="27">
        <v>16.565192418150488</v>
      </c>
      <c r="P35" s="27">
        <v>11.570507134877291</v>
      </c>
      <c r="Q35" s="27">
        <v>10.709543190937527</v>
      </c>
      <c r="R35" s="27"/>
      <c r="S35" s="27">
        <v>5.3139595225739491</v>
      </c>
      <c r="T35" s="27">
        <v>1.7482594616140827</v>
      </c>
      <c r="U35" s="27">
        <v>1.0721006480286686</v>
      </c>
    </row>
    <row r="36" spans="1:21" x14ac:dyDescent="0.15">
      <c r="A36" s="64"/>
      <c r="B36" s="43" t="s">
        <v>50</v>
      </c>
      <c r="C36" s="27">
        <v>6.2876506024096388</v>
      </c>
      <c r="D36" s="27">
        <v>3.9252605774079923</v>
      </c>
      <c r="E36" s="27">
        <v>3.8619846416451118</v>
      </c>
      <c r="F36" s="27"/>
      <c r="G36" s="27">
        <v>-6.5533120793482116</v>
      </c>
      <c r="H36" s="27">
        <v>-10.506248477694715</v>
      </c>
      <c r="I36" s="27">
        <v>-10.683474270883721</v>
      </c>
      <c r="J36" s="27"/>
      <c r="K36" s="27">
        <v>-24.905231235784687</v>
      </c>
      <c r="L36" s="27">
        <v>-11.159937611874678</v>
      </c>
      <c r="M36" s="27">
        <v>-11.133561852396404</v>
      </c>
      <c r="N36" s="27"/>
      <c r="O36" s="27">
        <v>18.021201413427562</v>
      </c>
      <c r="P36" s="27">
        <v>-2.6350951693063966</v>
      </c>
      <c r="Q36" s="27">
        <v>-1.8177457211876167</v>
      </c>
      <c r="R36" s="27"/>
      <c r="S36" s="27">
        <v>-11.97289156626506</v>
      </c>
      <c r="T36" s="27">
        <v>-19.550169304730993</v>
      </c>
      <c r="U36" s="27">
        <v>-19.060743383115494</v>
      </c>
    </row>
    <row r="37" spans="1:21" x14ac:dyDescent="0.15">
      <c r="A37" s="64"/>
      <c r="B37" s="43" t="s">
        <v>51</v>
      </c>
      <c r="C37" s="27">
        <v>0.72092780273743606</v>
      </c>
      <c r="D37" s="27">
        <v>1.1833369863473093</v>
      </c>
      <c r="E37" s="27">
        <v>1.9510364456293956</v>
      </c>
      <c r="F37" s="27"/>
      <c r="G37" s="27">
        <v>-2.2510373443983402</v>
      </c>
      <c r="H37" s="27">
        <v>-1.0224820580321896</v>
      </c>
      <c r="I37" s="27">
        <v>-1.7322331948732042</v>
      </c>
      <c r="J37" s="27"/>
      <c r="K37" s="27">
        <v>-11.875198981216172</v>
      </c>
      <c r="L37" s="27">
        <v>-10.098078259299257</v>
      </c>
      <c r="M37" s="27">
        <v>-10.488246154352234</v>
      </c>
      <c r="N37" s="27"/>
      <c r="O37" s="27">
        <v>1.5173410404624277</v>
      </c>
      <c r="P37" s="27">
        <v>0.76170762984680707</v>
      </c>
      <c r="Q37" s="27">
        <v>1.1274753674837463</v>
      </c>
      <c r="R37" s="27"/>
      <c r="S37" s="27">
        <v>-11.921429317730645</v>
      </c>
      <c r="T37" s="27">
        <v>-9.2785357282732495</v>
      </c>
      <c r="U37" s="27">
        <v>-9.3115532616348062</v>
      </c>
    </row>
    <row r="38" spans="1:21" x14ac:dyDescent="0.15">
      <c r="A38" s="64"/>
      <c r="B38" s="43" t="s">
        <v>52</v>
      </c>
      <c r="C38" s="27">
        <v>1.1918833727344365</v>
      </c>
      <c r="D38" s="27">
        <v>4.311472824838483</v>
      </c>
      <c r="E38" s="27">
        <v>3.5453384650625854</v>
      </c>
      <c r="F38" s="27"/>
      <c r="G38" s="27">
        <v>0.52564976151075637</v>
      </c>
      <c r="H38" s="27">
        <v>-0.74606754441961021</v>
      </c>
      <c r="I38" s="27">
        <v>0.36145079717620671</v>
      </c>
      <c r="J38" s="27"/>
      <c r="K38" s="27">
        <v>-12.50121041928924</v>
      </c>
      <c r="L38" s="27">
        <v>-15.164984256304479</v>
      </c>
      <c r="M38" s="27">
        <v>-16.476851116283047</v>
      </c>
      <c r="N38" s="27"/>
      <c r="O38" s="27">
        <v>5.5555555555555554</v>
      </c>
      <c r="P38" s="27">
        <v>4.7918786802855458</v>
      </c>
      <c r="Q38" s="27">
        <v>5.6631993946209898</v>
      </c>
      <c r="R38" s="27"/>
      <c r="S38" s="27">
        <v>-6.0480693459416859</v>
      </c>
      <c r="T38" s="27">
        <v>-7.9587366412599323</v>
      </c>
      <c r="U38" s="27">
        <v>-8.2875915421723363</v>
      </c>
    </row>
    <row r="39" spans="1:21" x14ac:dyDescent="0.15">
      <c r="A39" s="64"/>
      <c r="B39" s="43" t="s">
        <v>53</v>
      </c>
      <c r="C39" s="27">
        <v>7.4872426535280656</v>
      </c>
      <c r="D39" s="27">
        <v>8.229933824821817</v>
      </c>
      <c r="E39" s="27">
        <v>10.190336208875394</v>
      </c>
      <c r="F39" s="27"/>
      <c r="G39" s="27">
        <v>-5.1608414504379141</v>
      </c>
      <c r="H39" s="27">
        <v>-3.3068932789651293</v>
      </c>
      <c r="I39" s="27">
        <v>-3.3685064130576792</v>
      </c>
      <c r="J39" s="27"/>
      <c r="K39" s="27">
        <v>-11.289000129461011</v>
      </c>
      <c r="L39" s="27">
        <v>-13.087547267075541</v>
      </c>
      <c r="M39" s="27">
        <v>-13.984356336713041</v>
      </c>
      <c r="N39" s="27"/>
      <c r="O39" s="27">
        <v>3.2495013863890643</v>
      </c>
      <c r="P39" s="27">
        <v>2.3839859322891024</v>
      </c>
      <c r="Q39" s="27">
        <v>1.3796023602381053</v>
      </c>
      <c r="R39" s="27"/>
      <c r="S39" s="27">
        <v>-6.6294210804152733</v>
      </c>
      <c r="T39" s="27">
        <v>-6.8770025847657843</v>
      </c>
      <c r="U39" s="27">
        <v>-7.1482213391643752</v>
      </c>
    </row>
    <row r="40" spans="1:21" x14ac:dyDescent="0.15">
      <c r="A40" s="64"/>
      <c r="B40" s="43" t="s">
        <v>54</v>
      </c>
      <c r="C40" s="27">
        <v>4.4619998537049224</v>
      </c>
      <c r="D40" s="27">
        <v>7.4329478324392255</v>
      </c>
      <c r="E40" s="27">
        <v>8.061313474397183</v>
      </c>
      <c r="F40" s="27"/>
      <c r="G40" s="27">
        <v>3.5011553812758209E-2</v>
      </c>
      <c r="H40" s="27">
        <v>2.7988351495055617</v>
      </c>
      <c r="I40" s="27">
        <v>2.4138484420359423</v>
      </c>
      <c r="J40" s="27"/>
      <c r="K40" s="27">
        <v>-8.7358252834943304</v>
      </c>
      <c r="L40" s="27">
        <v>-8.6825035407113464</v>
      </c>
      <c r="M40" s="27">
        <v>-11.240496949817851</v>
      </c>
      <c r="N40" s="27"/>
      <c r="O40" s="27">
        <v>8.1837705169504531</v>
      </c>
      <c r="P40" s="27">
        <v>2.0497197598983541</v>
      </c>
      <c r="Q40" s="27">
        <v>4.3590455746822849</v>
      </c>
      <c r="R40" s="27"/>
      <c r="S40" s="27">
        <v>3.1746031746031744</v>
      </c>
      <c r="T40" s="27">
        <v>2.9180381180797252</v>
      </c>
      <c r="U40" s="27">
        <v>2.5118069336161848</v>
      </c>
    </row>
    <row r="41" spans="1:21" x14ac:dyDescent="0.15">
      <c r="A41" s="64"/>
      <c r="B41" s="43" t="s">
        <v>55</v>
      </c>
      <c r="C41" s="48" t="s">
        <v>0</v>
      </c>
      <c r="D41" s="27">
        <v>-44.453561822954796</v>
      </c>
      <c r="E41" s="27">
        <v>-44.453561822954796</v>
      </c>
      <c r="F41" s="27"/>
      <c r="G41" s="48" t="s">
        <v>0</v>
      </c>
      <c r="H41" s="27">
        <v>90.115573106758802</v>
      </c>
      <c r="I41" s="27">
        <v>90.115573106758802</v>
      </c>
      <c r="J41" s="27"/>
      <c r="K41" s="48" t="s">
        <v>0</v>
      </c>
      <c r="L41" s="27">
        <v>33.720218452477937</v>
      </c>
      <c r="M41" s="27">
        <v>33.720218452477937</v>
      </c>
      <c r="N41" s="27"/>
      <c r="O41" s="48" t="s">
        <v>0</v>
      </c>
      <c r="P41" s="27">
        <v>-96.428342789485356</v>
      </c>
      <c r="Q41" s="27">
        <v>-96.428342789485356</v>
      </c>
      <c r="R41" s="27"/>
      <c r="S41" s="48" t="s">
        <v>0</v>
      </c>
      <c r="T41" s="27">
        <v>-94.956398594445545</v>
      </c>
      <c r="U41" s="27">
        <v>-94.956398594445545</v>
      </c>
    </row>
    <row r="42" spans="1:21" x14ac:dyDescent="0.15">
      <c r="A42" s="65"/>
      <c r="B42" s="44" t="s">
        <v>133</v>
      </c>
      <c r="C42" s="45">
        <v>-1.5993134477738</v>
      </c>
      <c r="D42" s="45">
        <v>-8.7904176425353135</v>
      </c>
      <c r="E42" s="45">
        <v>-8.6484917227739029</v>
      </c>
      <c r="F42" s="45"/>
      <c r="G42" s="45">
        <v>-6.6503437928590495E-2</v>
      </c>
      <c r="H42" s="45">
        <v>6.4101878517173176</v>
      </c>
      <c r="I42" s="45">
        <v>6.4679070237238401</v>
      </c>
      <c r="J42" s="45"/>
      <c r="K42" s="45">
        <v>-13.729549248747913</v>
      </c>
      <c r="L42" s="45">
        <v>-9.507775840790881</v>
      </c>
      <c r="M42" s="45">
        <v>-9.6392265806595248</v>
      </c>
      <c r="N42" s="45"/>
      <c r="O42" s="45">
        <v>7.1394444429615831</v>
      </c>
      <c r="P42" s="45">
        <v>-6.9018783575421585</v>
      </c>
      <c r="Q42" s="45">
        <v>-7.4168939333579011</v>
      </c>
      <c r="R42" s="45"/>
      <c r="S42" s="45">
        <v>-9.1090445104126339</v>
      </c>
      <c r="T42" s="45">
        <v>-18.233415261716036</v>
      </c>
      <c r="U42" s="45">
        <v>-18.63340817457026</v>
      </c>
    </row>
    <row r="43" spans="1:21" x14ac:dyDescent="0.15">
      <c r="A43" s="64" t="s">
        <v>139</v>
      </c>
      <c r="B43" s="30" t="s">
        <v>25</v>
      </c>
      <c r="C43" s="27">
        <v>-1.9386834986474299</v>
      </c>
      <c r="D43" s="27">
        <v>-0.26097626644609989</v>
      </c>
      <c r="E43" s="27">
        <v>2.3052846835804051</v>
      </c>
      <c r="F43" s="27"/>
      <c r="G43" s="27">
        <v>-3.2183908045977012</v>
      </c>
      <c r="H43" s="27">
        <v>-5.7030208178989481</v>
      </c>
      <c r="I43" s="27">
        <v>-6.1316742670824302</v>
      </c>
      <c r="J43" s="27"/>
      <c r="K43" s="27">
        <v>-6.9494401085850015</v>
      </c>
      <c r="L43" s="27">
        <v>-7.0879979651492526</v>
      </c>
      <c r="M43" s="27">
        <v>-10.088470568490951</v>
      </c>
      <c r="N43" s="27"/>
      <c r="O43" s="27">
        <v>17.803223689008828</v>
      </c>
      <c r="P43" s="27">
        <v>20.595614018861991</v>
      </c>
      <c r="Q43" s="27">
        <v>22.709878332257148</v>
      </c>
      <c r="R43" s="27"/>
      <c r="S43" s="27">
        <v>4.0319464124694058</v>
      </c>
      <c r="T43" s="27">
        <v>5.3819485335036541</v>
      </c>
      <c r="U43" s="27">
        <v>5.9527054497351291</v>
      </c>
    </row>
    <row r="44" spans="1:21" x14ac:dyDescent="0.15">
      <c r="A44" s="64"/>
      <c r="B44" s="30" t="s">
        <v>26</v>
      </c>
      <c r="C44" s="27">
        <v>-4.4844474353222665</v>
      </c>
      <c r="D44" s="27">
        <v>-20.991221261965428</v>
      </c>
      <c r="E44" s="27">
        <v>-20.499383557933662</v>
      </c>
      <c r="F44" s="27"/>
      <c r="G44" s="27">
        <v>-15.443176703133258</v>
      </c>
      <c r="H44" s="27">
        <v>10.381775560280996</v>
      </c>
      <c r="I44" s="27">
        <v>10.115461724993224</v>
      </c>
      <c r="J44" s="27"/>
      <c r="K44" s="27">
        <v>-11.234550756839328</v>
      </c>
      <c r="L44" s="27">
        <v>-10.198970826082428</v>
      </c>
      <c r="M44" s="27">
        <v>-10.282972326482888</v>
      </c>
      <c r="N44" s="27"/>
      <c r="O44" s="27">
        <v>-8.4298080934501467</v>
      </c>
      <c r="P44" s="27">
        <v>-8.9468668885878504</v>
      </c>
      <c r="Q44" s="27">
        <v>-9.130367830195782</v>
      </c>
      <c r="R44" s="27"/>
      <c r="S44" s="27">
        <v>-34.352101091670406</v>
      </c>
      <c r="T44" s="27">
        <v>-28.690246891088911</v>
      </c>
      <c r="U44" s="27">
        <v>-28.630533986806277</v>
      </c>
    </row>
    <row r="45" spans="1:21" x14ac:dyDescent="0.15">
      <c r="A45" s="64"/>
      <c r="B45" s="43" t="s">
        <v>27</v>
      </c>
      <c r="C45" s="27">
        <v>-1.0061711832573115</v>
      </c>
      <c r="D45" s="27">
        <v>-0.62602445279624253</v>
      </c>
      <c r="E45" s="27">
        <v>-0.66546766753003861</v>
      </c>
      <c r="F45" s="27"/>
      <c r="G45" s="27">
        <v>-12.345846320639653</v>
      </c>
      <c r="H45" s="27">
        <v>-9.3905520001218594</v>
      </c>
      <c r="I45" s="27">
        <v>-5.2307807024084703</v>
      </c>
      <c r="J45" s="27"/>
      <c r="K45" s="27">
        <v>-11.595547309833023</v>
      </c>
      <c r="L45" s="27">
        <v>-10.33662909799156</v>
      </c>
      <c r="M45" s="27">
        <v>-13.319269050710098</v>
      </c>
      <c r="N45" s="27"/>
      <c r="O45" s="27">
        <v>44.228751311647429</v>
      </c>
      <c r="P45" s="27">
        <v>38.442274314855688</v>
      </c>
      <c r="Q45" s="27">
        <v>39.03283087588715</v>
      </c>
      <c r="R45" s="27"/>
      <c r="S45" s="27">
        <v>10.638583310973972</v>
      </c>
      <c r="T45" s="27">
        <v>11.771205902578053</v>
      </c>
      <c r="U45" s="27">
        <v>13.450779696639332</v>
      </c>
    </row>
    <row r="46" spans="1:21" x14ac:dyDescent="0.15">
      <c r="A46" s="64"/>
      <c r="B46" s="43" t="s">
        <v>28</v>
      </c>
      <c r="C46" s="27">
        <v>4.0472569891215349</v>
      </c>
      <c r="D46" s="27">
        <v>4.9248098957337625</v>
      </c>
      <c r="E46" s="27">
        <v>8.2377571892672368</v>
      </c>
      <c r="F46" s="27"/>
      <c r="G46" s="27">
        <v>-3.3951658234963462</v>
      </c>
      <c r="H46" s="27">
        <v>-6.7598367462322662</v>
      </c>
      <c r="I46" s="27">
        <v>-9.4380166391718667</v>
      </c>
      <c r="J46" s="27"/>
      <c r="K46" s="27">
        <v>-4.3872919818456886</v>
      </c>
      <c r="L46" s="27">
        <v>-5.1483476398916119</v>
      </c>
      <c r="M46" s="27">
        <v>-4.9939668304562739</v>
      </c>
      <c r="N46" s="27"/>
      <c r="O46" s="27">
        <v>3.1280428432327168</v>
      </c>
      <c r="P46" s="27">
        <v>4.3822114454168259</v>
      </c>
      <c r="Q46" s="27">
        <v>4.3280244037628934</v>
      </c>
      <c r="R46" s="27"/>
      <c r="S46" s="27">
        <v>-0.88899286466253369</v>
      </c>
      <c r="T46" s="27">
        <v>-3.138183179060086</v>
      </c>
      <c r="U46" s="27">
        <v>-2.8423775718926723</v>
      </c>
    </row>
    <row r="47" spans="1:21" x14ac:dyDescent="0.15">
      <c r="A47" s="64"/>
      <c r="B47" s="43" t="s">
        <v>24</v>
      </c>
      <c r="C47" s="27">
        <v>-5.6056587091069847</v>
      </c>
      <c r="D47" s="27">
        <v>-2.0759997577780878</v>
      </c>
      <c r="E47" s="27">
        <v>-2.0736428787171532</v>
      </c>
      <c r="F47" s="27"/>
      <c r="G47" s="27">
        <v>138.92843761708505</v>
      </c>
      <c r="H47" s="27">
        <v>4.911650516761128</v>
      </c>
      <c r="I47" s="27">
        <v>5.9665543211884318</v>
      </c>
      <c r="J47" s="27"/>
      <c r="K47" s="27">
        <v>-67.100517484710679</v>
      </c>
      <c r="L47" s="27">
        <v>-46.6604305484367</v>
      </c>
      <c r="M47" s="27">
        <v>-48.044941084947226</v>
      </c>
      <c r="N47" s="27"/>
      <c r="O47" s="27">
        <v>13.655862726406101</v>
      </c>
      <c r="P47" s="27">
        <v>16.676035765935875</v>
      </c>
      <c r="Q47" s="27">
        <v>17.141081860176115</v>
      </c>
      <c r="R47" s="27"/>
      <c r="S47" s="27">
        <v>-15.667550839964633</v>
      </c>
      <c r="T47" s="27">
        <v>-36.06420986948978</v>
      </c>
      <c r="U47" s="27">
        <v>-36.84532798813806</v>
      </c>
    </row>
    <row r="48" spans="1:21" x14ac:dyDescent="0.15">
      <c r="A48" s="64"/>
      <c r="B48" s="43" t="s">
        <v>29</v>
      </c>
      <c r="C48" s="27">
        <v>-4.7687172150691459E-2</v>
      </c>
      <c r="D48" s="27">
        <v>-5.4979794925364929E-2</v>
      </c>
      <c r="E48" s="27">
        <v>-5.6981031014775183E-2</v>
      </c>
      <c r="F48" s="27"/>
      <c r="G48" s="27">
        <v>-4.7232824427480917</v>
      </c>
      <c r="H48" s="27">
        <v>-4.7319635833539619</v>
      </c>
      <c r="I48" s="27">
        <v>-2.9755354994669236</v>
      </c>
      <c r="J48" s="27"/>
      <c r="K48" s="27">
        <v>-11.917876815222835</v>
      </c>
      <c r="L48" s="27">
        <v>-15.536166944792503</v>
      </c>
      <c r="M48" s="27">
        <v>-15.58309534722467</v>
      </c>
      <c r="N48" s="27"/>
      <c r="O48" s="27">
        <v>11.313246162592382</v>
      </c>
      <c r="P48" s="27">
        <v>16.15701716606165</v>
      </c>
      <c r="Q48" s="27">
        <v>15.322395394649829</v>
      </c>
      <c r="R48" s="27"/>
      <c r="S48" s="27">
        <v>-6.6285169289461141</v>
      </c>
      <c r="T48" s="27">
        <v>-6.5832806443631968</v>
      </c>
      <c r="U48" s="27">
        <v>-5.5989561075118095</v>
      </c>
    </row>
    <row r="49" spans="1:21" x14ac:dyDescent="0.15">
      <c r="A49" s="64"/>
      <c r="B49" s="43" t="s">
        <v>30</v>
      </c>
      <c r="C49" s="48" t="s">
        <v>0</v>
      </c>
      <c r="D49" s="48" t="s">
        <v>0</v>
      </c>
      <c r="E49" s="48" t="s">
        <v>0</v>
      </c>
      <c r="F49" s="48"/>
      <c r="G49" s="48" t="s">
        <v>0</v>
      </c>
      <c r="H49" s="48" t="s">
        <v>0</v>
      </c>
      <c r="I49" s="48" t="s">
        <v>0</v>
      </c>
      <c r="J49" s="48"/>
      <c r="K49" s="27">
        <v>-90.517241379310349</v>
      </c>
      <c r="L49" s="27">
        <v>-87.416935324692417</v>
      </c>
      <c r="M49" s="27">
        <v>-87.5609595360485</v>
      </c>
      <c r="N49" s="27"/>
      <c r="O49" s="27">
        <v>895.4545454545455</v>
      </c>
      <c r="P49" s="27">
        <v>638.718954248366</v>
      </c>
      <c r="Q49" s="27">
        <v>646.06622516556286</v>
      </c>
      <c r="R49" s="27"/>
      <c r="S49" s="27">
        <v>0.45871559633027525</v>
      </c>
      <c r="T49" s="27">
        <v>-0.79000035111126721</v>
      </c>
      <c r="U49" s="27">
        <v>-0.50166042535151556</v>
      </c>
    </row>
    <row r="50" spans="1:21" x14ac:dyDescent="0.15">
      <c r="A50" s="64"/>
      <c r="B50" s="43" t="s">
        <v>31</v>
      </c>
      <c r="C50" s="27">
        <v>-3.5699286014279714</v>
      </c>
      <c r="D50" s="27">
        <v>-6.1886190025819676</v>
      </c>
      <c r="E50" s="27">
        <v>-8.825083657172808</v>
      </c>
      <c r="F50" s="27"/>
      <c r="G50" s="27">
        <v>1.0162601626016259</v>
      </c>
      <c r="H50" s="27">
        <v>28.533303449540536</v>
      </c>
      <c r="I50" s="27">
        <v>30.561325744997951</v>
      </c>
      <c r="J50" s="27"/>
      <c r="K50" s="27">
        <v>-10.908306984765739</v>
      </c>
      <c r="L50" s="27">
        <v>-3.7814075011817794</v>
      </c>
      <c r="M50" s="27">
        <v>-4.3949786318467305</v>
      </c>
      <c r="N50" s="27"/>
      <c r="O50" s="27">
        <v>-2.9359574124858847</v>
      </c>
      <c r="P50" s="27">
        <v>-6.5110818512279929</v>
      </c>
      <c r="Q50" s="27">
        <v>-3.1237358488101812</v>
      </c>
      <c r="R50" s="27"/>
      <c r="S50" s="27">
        <v>-15.763684726305474</v>
      </c>
      <c r="T50" s="27">
        <v>8.4651778362082606</v>
      </c>
      <c r="U50" s="27">
        <v>10.252389436607324</v>
      </c>
    </row>
    <row r="51" spans="1:21" x14ac:dyDescent="0.15">
      <c r="A51" s="64"/>
      <c r="B51" s="43" t="s">
        <v>32</v>
      </c>
      <c r="C51" s="27">
        <v>-1.2046058458813109</v>
      </c>
      <c r="D51" s="27">
        <v>-0.97148426209115402</v>
      </c>
      <c r="E51" s="27">
        <v>-0.49077398007860507</v>
      </c>
      <c r="F51" s="27"/>
      <c r="G51" s="27">
        <v>-1.0579164425318273</v>
      </c>
      <c r="H51" s="27">
        <v>0.27056413500852344</v>
      </c>
      <c r="I51" s="27">
        <v>0.10403688209467199</v>
      </c>
      <c r="J51" s="27"/>
      <c r="K51" s="27">
        <v>-8.6444363899963754</v>
      </c>
      <c r="L51" s="27">
        <v>-3.6260333097612722</v>
      </c>
      <c r="M51" s="27">
        <v>-3.7925375076222263</v>
      </c>
      <c r="N51" s="27"/>
      <c r="O51" s="27">
        <v>17.020432453878197</v>
      </c>
      <c r="P51" s="27">
        <v>20.652342366277011</v>
      </c>
      <c r="Q51" s="27">
        <v>18.306196567618692</v>
      </c>
      <c r="R51" s="27"/>
      <c r="S51" s="27">
        <v>4.4995571302037201</v>
      </c>
      <c r="T51" s="27">
        <v>15.459379866312142</v>
      </c>
      <c r="U51" s="27">
        <v>13.378626738515687</v>
      </c>
    </row>
    <row r="52" spans="1:21" x14ac:dyDescent="0.15">
      <c r="A52" s="64"/>
      <c r="B52" s="43" t="s">
        <v>33</v>
      </c>
      <c r="C52" s="27">
        <v>-33.333333333333329</v>
      </c>
      <c r="D52" s="27">
        <v>-21.694915254237287</v>
      </c>
      <c r="E52" s="27">
        <v>-20.935672514619881</v>
      </c>
      <c r="F52" s="27"/>
      <c r="G52" s="27">
        <v>-21.428571428571427</v>
      </c>
      <c r="H52" s="27">
        <v>-19.805194805194805</v>
      </c>
      <c r="I52" s="27">
        <v>-19.856622667273555</v>
      </c>
      <c r="J52" s="27"/>
      <c r="K52" s="27">
        <v>-9.0909090909090917</v>
      </c>
      <c r="L52" s="27">
        <v>-5.5330634278002702</v>
      </c>
      <c r="M52" s="27">
        <v>-5.5800085190969764</v>
      </c>
      <c r="N52" s="27"/>
      <c r="O52" s="27">
        <v>0</v>
      </c>
      <c r="P52" s="27">
        <v>0</v>
      </c>
      <c r="Q52" s="27">
        <v>0</v>
      </c>
      <c r="R52" s="27"/>
      <c r="S52" s="27">
        <v>-52.380952380952387</v>
      </c>
      <c r="T52" s="27">
        <v>-40.677966101694921</v>
      </c>
      <c r="U52" s="27">
        <v>-40.17094017094017</v>
      </c>
    </row>
    <row r="53" spans="1:21" x14ac:dyDescent="0.15">
      <c r="A53" s="64"/>
      <c r="B53" s="43" t="s">
        <v>34</v>
      </c>
      <c r="C53" s="27">
        <v>2.4029574861367835</v>
      </c>
      <c r="D53" s="27">
        <v>1.0767283446863083</v>
      </c>
      <c r="E53" s="27">
        <v>0.42778743066767067</v>
      </c>
      <c r="F53" s="27"/>
      <c r="G53" s="27">
        <v>6.6335740072202167</v>
      </c>
      <c r="H53" s="27">
        <v>4.2404369783900018</v>
      </c>
      <c r="I53" s="27">
        <v>8.2549722684981237</v>
      </c>
      <c r="J53" s="27"/>
      <c r="K53" s="27">
        <v>4.5281421921286498</v>
      </c>
      <c r="L53" s="27">
        <v>10.009273456312009</v>
      </c>
      <c r="M53" s="27">
        <v>9.6015308116266223</v>
      </c>
      <c r="N53" s="27"/>
      <c r="O53" s="27">
        <v>10.323886639676113</v>
      </c>
      <c r="P53" s="27">
        <v>10.981845003604178</v>
      </c>
      <c r="Q53" s="27">
        <v>9.5571112766831163</v>
      </c>
      <c r="R53" s="27"/>
      <c r="S53" s="27">
        <v>25.924214417744917</v>
      </c>
      <c r="T53" s="27">
        <v>28.637809569808304</v>
      </c>
      <c r="U53" s="27">
        <v>30.544608559850683</v>
      </c>
    </row>
    <row r="54" spans="1:21" x14ac:dyDescent="0.15">
      <c r="A54" s="64"/>
      <c r="B54" s="43" t="s">
        <v>35</v>
      </c>
      <c r="C54" s="27">
        <v>1.1695906432748537</v>
      </c>
      <c r="D54" s="27">
        <v>-2.0582489788669864</v>
      </c>
      <c r="E54" s="27">
        <v>-4.162195308906945</v>
      </c>
      <c r="F54" s="27"/>
      <c r="G54" s="27">
        <v>6.5510597302504818</v>
      </c>
      <c r="H54" s="27">
        <v>-4.531196170513681</v>
      </c>
      <c r="I54" s="27">
        <v>4.7688554746860756</v>
      </c>
      <c r="J54" s="27"/>
      <c r="K54" s="27">
        <v>-75.04520795660035</v>
      </c>
      <c r="L54" s="27">
        <v>-73.461596900402654</v>
      </c>
      <c r="M54" s="27">
        <v>-73.924079622879162</v>
      </c>
      <c r="N54" s="27"/>
      <c r="O54" s="27">
        <v>121.01449275362319</v>
      </c>
      <c r="P54" s="27">
        <v>166.71437772847634</v>
      </c>
      <c r="Q54" s="27">
        <v>168.98192197906755</v>
      </c>
      <c r="R54" s="27"/>
      <c r="S54" s="27">
        <v>-40.5458089668616</v>
      </c>
      <c r="T54" s="27">
        <v>-33.816373645888831</v>
      </c>
      <c r="U54" s="27">
        <v>-29.574198988195615</v>
      </c>
    </row>
    <row r="55" spans="1:21" x14ac:dyDescent="0.15">
      <c r="A55" s="64"/>
      <c r="B55" s="43" t="s">
        <v>36</v>
      </c>
      <c r="C55" s="27">
        <v>-10.170454545454545</v>
      </c>
      <c r="D55" s="27">
        <v>-5.4303539075757694</v>
      </c>
      <c r="E55" s="27">
        <v>-6.6555712878091589</v>
      </c>
      <c r="F55" s="27"/>
      <c r="G55" s="27">
        <v>-0.31625553447185323</v>
      </c>
      <c r="H55" s="27">
        <v>-1.1035307783662889</v>
      </c>
      <c r="I55" s="27">
        <v>-3.2466092448528827</v>
      </c>
      <c r="J55" s="27"/>
      <c r="K55" s="27">
        <v>7.2335025380710656</v>
      </c>
      <c r="L55" s="27">
        <v>-3.8909926019424286</v>
      </c>
      <c r="M55" s="27">
        <v>-4.6565144444546309</v>
      </c>
      <c r="N55" s="27"/>
      <c r="O55" s="27">
        <v>13.136094674556212</v>
      </c>
      <c r="P55" s="27">
        <v>7.6920972228555788</v>
      </c>
      <c r="Q55" s="27">
        <v>8.4235628978594921</v>
      </c>
      <c r="R55" s="27"/>
      <c r="S55" s="27">
        <v>8.6363636363636367</v>
      </c>
      <c r="T55" s="27">
        <v>-3.1988588386715961</v>
      </c>
      <c r="U55" s="27">
        <v>-6.6381830075100821</v>
      </c>
    </row>
    <row r="56" spans="1:21" x14ac:dyDescent="0.15">
      <c r="A56" s="64"/>
      <c r="B56" s="43" t="s">
        <v>37</v>
      </c>
      <c r="C56" s="27">
        <v>-6.7253299811439344</v>
      </c>
      <c r="D56" s="27">
        <v>-2.7023969988029148</v>
      </c>
      <c r="E56" s="27">
        <v>-2.3384178083323692</v>
      </c>
      <c r="F56" s="27"/>
      <c r="G56" s="27">
        <v>3.0323450134770891</v>
      </c>
      <c r="H56" s="27">
        <v>3.7801286522514146</v>
      </c>
      <c r="I56" s="27">
        <v>3.6530391227832677</v>
      </c>
      <c r="J56" s="27"/>
      <c r="K56" s="27">
        <v>-12.818835840418574</v>
      </c>
      <c r="L56" s="27">
        <v>-9.8065206703632484</v>
      </c>
      <c r="M56" s="27">
        <v>-10.999954289296513</v>
      </c>
      <c r="N56" s="27"/>
      <c r="O56" s="27">
        <v>20.555138784696176</v>
      </c>
      <c r="P56" s="27">
        <v>37.777977106347159</v>
      </c>
      <c r="Q56" s="27">
        <v>36.664661168667273</v>
      </c>
      <c r="R56" s="27"/>
      <c r="S56" s="27">
        <v>1.005656819610308</v>
      </c>
      <c r="T56" s="27">
        <v>25.479069855124376</v>
      </c>
      <c r="U56" s="27">
        <v>23.126704235593529</v>
      </c>
    </row>
    <row r="57" spans="1:21" x14ac:dyDescent="0.15">
      <c r="A57" s="64"/>
      <c r="B57" s="43" t="s">
        <v>38</v>
      </c>
      <c r="C57" s="27">
        <v>-0.24322446143154969</v>
      </c>
      <c r="D57" s="27">
        <v>4.0993931556406267</v>
      </c>
      <c r="E57" s="27">
        <v>5.0684420859490036</v>
      </c>
      <c r="F57" s="27"/>
      <c r="G57" s="27">
        <v>1.2074770695460351</v>
      </c>
      <c r="H57" s="27">
        <v>1.6674630799048142</v>
      </c>
      <c r="I57" s="27">
        <v>0.92132154759358742</v>
      </c>
      <c r="J57" s="27"/>
      <c r="K57" s="27">
        <v>13.869450499024893</v>
      </c>
      <c r="L57" s="27">
        <v>8.5720643719086009</v>
      </c>
      <c r="M57" s="27">
        <v>4.3091350013191949</v>
      </c>
      <c r="N57" s="27"/>
      <c r="O57" s="27">
        <v>36.89300826113238</v>
      </c>
      <c r="P57" s="27">
        <v>14.980274076061573</v>
      </c>
      <c r="Q57" s="27">
        <v>18.124386991918048</v>
      </c>
      <c r="R57" s="27"/>
      <c r="S57" s="27">
        <v>57.377808663423671</v>
      </c>
      <c r="T57" s="27">
        <v>32.120929243360791</v>
      </c>
      <c r="U57" s="27">
        <v>30.652322239194991</v>
      </c>
    </row>
    <row r="58" spans="1:21" x14ac:dyDescent="0.15">
      <c r="A58" s="64"/>
      <c r="B58" s="43" t="s">
        <v>39</v>
      </c>
      <c r="C58" s="27">
        <v>-0.5168224683935263</v>
      </c>
      <c r="D58" s="27">
        <v>-1.444708912940063</v>
      </c>
      <c r="E58" s="27">
        <v>-0.78407605751402587</v>
      </c>
      <c r="F58" s="27"/>
      <c r="G58" s="27">
        <v>-1.4819414260581598</v>
      </c>
      <c r="H58" s="27">
        <v>-1.8076747508389901</v>
      </c>
      <c r="I58" s="27">
        <v>-1.3170254416030975</v>
      </c>
      <c r="J58" s="27"/>
      <c r="K58" s="27">
        <v>-29.477510031723352</v>
      </c>
      <c r="L58" s="27">
        <v>-22.128004755567982</v>
      </c>
      <c r="M58" s="27">
        <v>-24.542644979570934</v>
      </c>
      <c r="N58" s="27"/>
      <c r="O58" s="27">
        <v>34.497140133460441</v>
      </c>
      <c r="P58" s="27">
        <v>26.896744237466141</v>
      </c>
      <c r="Q58" s="27">
        <v>27.892654348619601</v>
      </c>
      <c r="R58" s="27"/>
      <c r="S58" s="27">
        <v>-7.0378454062512859</v>
      </c>
      <c r="T58" s="27">
        <v>-4.3710754962672178</v>
      </c>
      <c r="U58" s="27">
        <v>-5.5132759472035975</v>
      </c>
    </row>
    <row r="59" spans="1:21" x14ac:dyDescent="0.15">
      <c r="A59" s="64"/>
      <c r="B59" s="43" t="s">
        <v>19</v>
      </c>
      <c r="C59" s="27">
        <v>3.7805782060785766</v>
      </c>
      <c r="D59" s="27">
        <v>2.6876715858387361</v>
      </c>
      <c r="E59" s="27">
        <v>3.9255430878274038</v>
      </c>
      <c r="F59" s="27"/>
      <c r="G59" s="27">
        <v>-6.25</v>
      </c>
      <c r="H59" s="27">
        <v>-1.714373560974058</v>
      </c>
      <c r="I59" s="27">
        <v>-2.5025128545665005</v>
      </c>
      <c r="J59" s="27"/>
      <c r="K59" s="27">
        <v>-0.72380952380952379</v>
      </c>
      <c r="L59" s="27">
        <v>-7.8348636058818562</v>
      </c>
      <c r="M59" s="27">
        <v>-8.6671641485523097</v>
      </c>
      <c r="N59" s="27"/>
      <c r="O59" s="27">
        <v>0.69071373752877974</v>
      </c>
      <c r="P59" s="27">
        <v>5.8378199126092385</v>
      </c>
      <c r="Q59" s="27">
        <v>7.4890280726490328</v>
      </c>
      <c r="R59" s="27"/>
      <c r="S59" s="27">
        <v>-2.7427724240177911</v>
      </c>
      <c r="T59" s="27">
        <v>-1.5499656147876373</v>
      </c>
      <c r="U59" s="27">
        <v>-0.52663633432450829</v>
      </c>
    </row>
    <row r="60" spans="1:21" x14ac:dyDescent="0.15">
      <c r="A60" s="64"/>
      <c r="B60" s="43" t="s">
        <v>20</v>
      </c>
      <c r="C60" s="27">
        <v>3.3610648918469219</v>
      </c>
      <c r="D60" s="27">
        <v>4.457896353095542</v>
      </c>
      <c r="E60" s="27">
        <v>5.7763105338383136</v>
      </c>
      <c r="F60" s="27"/>
      <c r="G60" s="27">
        <v>-6.117192530585962</v>
      </c>
      <c r="H60" s="27">
        <v>-4.6887272478912685</v>
      </c>
      <c r="I60" s="27">
        <v>-6.8498635122838953</v>
      </c>
      <c r="J60" s="27"/>
      <c r="K60" s="27">
        <v>-2.263374485596708</v>
      </c>
      <c r="L60" s="27">
        <v>-4.396429517237082</v>
      </c>
      <c r="M60" s="27">
        <v>-3.7178134646192316</v>
      </c>
      <c r="N60" s="27"/>
      <c r="O60" s="27">
        <v>6.6315789473684212</v>
      </c>
      <c r="P60" s="27">
        <v>7.6580393281495436</v>
      </c>
      <c r="Q60" s="27">
        <v>6.8035630947791335</v>
      </c>
      <c r="R60" s="27"/>
      <c r="S60" s="27">
        <v>1.1314475873544094</v>
      </c>
      <c r="T60" s="27">
        <v>2.4722147259625973</v>
      </c>
      <c r="U60" s="27">
        <v>1.321963262222265</v>
      </c>
    </row>
    <row r="61" spans="1:21" x14ac:dyDescent="0.15">
      <c r="A61" s="64"/>
      <c r="B61" s="43" t="s">
        <v>21</v>
      </c>
      <c r="C61" s="27">
        <v>70.370370370370367</v>
      </c>
      <c r="D61" s="27">
        <v>46.378560531888247</v>
      </c>
      <c r="E61" s="27">
        <v>47.5415488586994</v>
      </c>
      <c r="F61" s="27"/>
      <c r="G61" s="27">
        <v>-13.405797101449277</v>
      </c>
      <c r="H61" s="27">
        <v>-1.2024016923842706</v>
      </c>
      <c r="I61" s="27">
        <v>-7.7385682012931376</v>
      </c>
      <c r="J61" s="27"/>
      <c r="K61" s="27">
        <v>5.439330543933055</v>
      </c>
      <c r="L61" s="27">
        <v>-15.119263166181218</v>
      </c>
      <c r="M61" s="27">
        <v>-13.249349859839912</v>
      </c>
      <c r="N61" s="27"/>
      <c r="O61" s="27">
        <v>3.1746031746031744</v>
      </c>
      <c r="P61" s="27">
        <v>-3.5242617599050299E-2</v>
      </c>
      <c r="Q61" s="27">
        <v>-6.994082379506346</v>
      </c>
      <c r="R61" s="27"/>
      <c r="S61" s="27">
        <v>60.493827160493829</v>
      </c>
      <c r="T61" s="27">
        <v>22.70998884309752</v>
      </c>
      <c r="U61" s="27">
        <v>9.8292071811139454</v>
      </c>
    </row>
    <row r="62" spans="1:21" x14ac:dyDescent="0.15">
      <c r="A62" s="64"/>
      <c r="B62" s="43" t="s">
        <v>22</v>
      </c>
      <c r="C62" s="27">
        <v>7.0264193367060149E-2</v>
      </c>
      <c r="D62" s="27">
        <v>-0.23569294848716946</v>
      </c>
      <c r="E62" s="27">
        <v>0.18304702900591382</v>
      </c>
      <c r="F62" s="27"/>
      <c r="G62" s="27">
        <v>-7.6674624350512577</v>
      </c>
      <c r="H62" s="27">
        <v>-6.3659653118681003</v>
      </c>
      <c r="I62" s="27">
        <v>-6.4066526118528939</v>
      </c>
      <c r="J62" s="27"/>
      <c r="K62" s="27">
        <v>-13.110266159695819</v>
      </c>
      <c r="L62" s="27">
        <v>-14.733549507058399</v>
      </c>
      <c r="M62" s="27">
        <v>-14.77161807032912</v>
      </c>
      <c r="N62" s="27"/>
      <c r="O62" s="27">
        <v>-2.4505513740591631</v>
      </c>
      <c r="P62" s="27">
        <v>2.094033017448568</v>
      </c>
      <c r="Q62" s="27">
        <v>2.5286785572222978</v>
      </c>
      <c r="R62" s="27"/>
      <c r="S62" s="27">
        <v>-21.68353007307476</v>
      </c>
      <c r="T62" s="27">
        <v>-18.681853274765352</v>
      </c>
      <c r="U62" s="27">
        <v>-18.06512036728877</v>
      </c>
    </row>
    <row r="63" spans="1:21" x14ac:dyDescent="0.15">
      <c r="A63" s="64"/>
      <c r="B63" s="43" t="s">
        <v>23</v>
      </c>
      <c r="C63" s="27">
        <v>1.8420094648707683</v>
      </c>
      <c r="D63" s="27">
        <v>5.8474121974912947</v>
      </c>
      <c r="E63" s="27">
        <v>7.9988073921917131</v>
      </c>
      <c r="F63" s="27"/>
      <c r="G63" s="27">
        <v>-1.0651987417786675</v>
      </c>
      <c r="H63" s="27">
        <v>1.3047571320340821</v>
      </c>
      <c r="I63" s="27">
        <v>-0.15530062919481</v>
      </c>
      <c r="J63" s="27"/>
      <c r="K63" s="27">
        <v>1.6980995736686175</v>
      </c>
      <c r="L63" s="27">
        <v>1.7475750809764719</v>
      </c>
      <c r="M63" s="27">
        <v>2.9809350068299856</v>
      </c>
      <c r="N63" s="27"/>
      <c r="O63" s="27">
        <v>-9.0521529060679278</v>
      </c>
      <c r="P63" s="27">
        <v>-7.0334367242100919</v>
      </c>
      <c r="Q63" s="27">
        <v>-7.9763308694059134</v>
      </c>
      <c r="R63" s="27"/>
      <c r="S63" s="27">
        <v>-6.8074262832180557</v>
      </c>
      <c r="T63" s="27">
        <v>1.4287161914913182</v>
      </c>
      <c r="U63" s="27">
        <v>2.1881058785352008</v>
      </c>
    </row>
    <row r="64" spans="1:21" x14ac:dyDescent="0.15">
      <c r="A64" s="64"/>
      <c r="B64" s="43" t="s">
        <v>40</v>
      </c>
      <c r="C64" s="27">
        <v>-0.30209959216555055</v>
      </c>
      <c r="D64" s="27">
        <v>-2.3407092444936328</v>
      </c>
      <c r="E64" s="27">
        <v>-6.0149029747651195</v>
      </c>
      <c r="F64" s="27"/>
      <c r="G64" s="27">
        <v>0.88884399777788992</v>
      </c>
      <c r="H64" s="27">
        <v>3.9701371056220207</v>
      </c>
      <c r="I64" s="27">
        <v>8.3285185094838674</v>
      </c>
      <c r="J64" s="27"/>
      <c r="K64" s="27">
        <v>-9.3257245832707607</v>
      </c>
      <c r="L64" s="27">
        <v>-2.8899655586374031</v>
      </c>
      <c r="M64" s="27">
        <v>-3.4968299831714496</v>
      </c>
      <c r="N64" s="27"/>
      <c r="O64" s="27">
        <v>6.1112951308380259</v>
      </c>
      <c r="P64" s="27">
        <v>11.963837246179297</v>
      </c>
      <c r="Q64" s="27">
        <v>13.237248755793244</v>
      </c>
      <c r="R64" s="27"/>
      <c r="S64" s="27">
        <v>-3.2223956497658723</v>
      </c>
      <c r="T64" s="27">
        <v>10.398726852952318</v>
      </c>
      <c r="U64" s="27">
        <v>11.258368376015936</v>
      </c>
    </row>
    <row r="65" spans="1:21" x14ac:dyDescent="0.15">
      <c r="A65" s="64"/>
      <c r="B65" s="43" t="s">
        <v>41</v>
      </c>
      <c r="C65" s="27">
        <v>0.47350908625543897</v>
      </c>
      <c r="D65" s="27">
        <v>3.7846588368907348</v>
      </c>
      <c r="E65" s="27">
        <v>5.1835048468776668</v>
      </c>
      <c r="F65" s="27"/>
      <c r="G65" s="27">
        <v>-0.45854031333588074</v>
      </c>
      <c r="H65" s="27">
        <v>-0.40263955045569971</v>
      </c>
      <c r="I65" s="27">
        <v>-0.55802083422741411</v>
      </c>
      <c r="J65" s="27"/>
      <c r="K65" s="27">
        <v>-3.9795265515035192</v>
      </c>
      <c r="L65" s="27">
        <v>-8.0675691241687595</v>
      </c>
      <c r="M65" s="27">
        <v>-7.4649581984206943</v>
      </c>
      <c r="N65" s="27"/>
      <c r="O65" s="27">
        <v>1.652452025586354</v>
      </c>
      <c r="P65" s="27">
        <v>3.8501087613256648</v>
      </c>
      <c r="Q65" s="27">
        <v>3.9631296859755132</v>
      </c>
      <c r="R65" s="27"/>
      <c r="S65" s="27">
        <v>-2.3803429741489635</v>
      </c>
      <c r="T65" s="27">
        <v>-1.3137400031254991</v>
      </c>
      <c r="U65" s="27">
        <v>0.62432214131720953</v>
      </c>
    </row>
    <row r="66" spans="1:21" x14ac:dyDescent="0.15">
      <c r="A66" s="64"/>
      <c r="B66" s="43" t="s">
        <v>42</v>
      </c>
      <c r="C66" s="27">
        <v>-1.8363402061855671</v>
      </c>
      <c r="D66" s="27">
        <v>-0.12009413065550342</v>
      </c>
      <c r="E66" s="27">
        <v>1.1695871811418128</v>
      </c>
      <c r="F66" s="27"/>
      <c r="G66" s="27">
        <v>-3.8726616343944862</v>
      </c>
      <c r="H66" s="27">
        <v>-6.2869987915806478</v>
      </c>
      <c r="I66" s="27">
        <v>-6.4228581555777735</v>
      </c>
      <c r="J66" s="27"/>
      <c r="K66" s="27">
        <v>-10.02902014339365</v>
      </c>
      <c r="L66" s="27">
        <v>-6.3823722830146243</v>
      </c>
      <c r="M66" s="27">
        <v>-6.4567381436704752</v>
      </c>
      <c r="N66" s="27"/>
      <c r="O66" s="27">
        <v>10.890807323783323</v>
      </c>
      <c r="P66" s="27">
        <v>12.363222860077398</v>
      </c>
      <c r="Q66" s="27">
        <v>12.200585327839459</v>
      </c>
      <c r="R66" s="27"/>
      <c r="S66" s="27">
        <v>-5.8553479381443303</v>
      </c>
      <c r="T66" s="27">
        <v>-1.5400093455653363</v>
      </c>
      <c r="U66" s="27">
        <v>-0.63638431878672141</v>
      </c>
    </row>
    <row r="67" spans="1:21" x14ac:dyDescent="0.15">
      <c r="A67" s="64"/>
      <c r="B67" s="43" t="s">
        <v>43</v>
      </c>
      <c r="C67" s="27">
        <v>-0.99009900990099009</v>
      </c>
      <c r="D67" s="27">
        <v>-1.6253343012868011</v>
      </c>
      <c r="E67" s="27">
        <v>-1.8305766424471077</v>
      </c>
      <c r="F67" s="27"/>
      <c r="G67" s="27">
        <v>-4.7317073170731705</v>
      </c>
      <c r="H67" s="27">
        <v>4.2358105317896095</v>
      </c>
      <c r="I67" s="27">
        <v>2.7786158326330361</v>
      </c>
      <c r="J67" s="27"/>
      <c r="K67" s="27">
        <v>-4.6850998463901696</v>
      </c>
      <c r="L67" s="27">
        <v>-2.2364060990670431</v>
      </c>
      <c r="M67" s="27">
        <v>-2.7914330708661419</v>
      </c>
      <c r="N67" s="27"/>
      <c r="O67" s="27">
        <v>1.8802041364491002</v>
      </c>
      <c r="P67" s="27">
        <v>6.0857493058508645</v>
      </c>
      <c r="Q67" s="27">
        <v>8.0656511917552383</v>
      </c>
      <c r="R67" s="27"/>
      <c r="S67" s="27">
        <v>-8.4037672059888919</v>
      </c>
      <c r="T67" s="27">
        <v>6.3492481433975412</v>
      </c>
      <c r="U67" s="27">
        <v>5.9915443400975228</v>
      </c>
    </row>
    <row r="68" spans="1:21" x14ac:dyDescent="0.15">
      <c r="A68" s="64"/>
      <c r="B68" s="43" t="s">
        <v>44</v>
      </c>
      <c r="C68" s="27">
        <v>-10.645724258289704</v>
      </c>
      <c r="D68" s="27">
        <v>-9.7598064801059934</v>
      </c>
      <c r="E68" s="27">
        <v>-9.8695502917953988</v>
      </c>
      <c r="F68" s="27"/>
      <c r="G68" s="27">
        <v>-19.53125</v>
      </c>
      <c r="H68" s="27">
        <v>-4.1482906862281643</v>
      </c>
      <c r="I68" s="27">
        <v>-2.109843435305252</v>
      </c>
      <c r="J68" s="27"/>
      <c r="K68" s="27">
        <v>-0.97087378640776689</v>
      </c>
      <c r="L68" s="27">
        <v>-0.22860458369596751</v>
      </c>
      <c r="M68" s="27">
        <v>-9.3145548762873842E-2</v>
      </c>
      <c r="N68" s="27"/>
      <c r="O68" s="27">
        <v>8.5784313725490193</v>
      </c>
      <c r="P68" s="27">
        <v>4.3115680755542121</v>
      </c>
      <c r="Q68" s="27">
        <v>3.7658804855165249</v>
      </c>
      <c r="R68" s="27"/>
      <c r="S68" s="27">
        <v>-22.687609075043628</v>
      </c>
      <c r="T68" s="27">
        <v>-9.9801260689765936</v>
      </c>
      <c r="U68" s="27">
        <v>-8.5338451455856195</v>
      </c>
    </row>
    <row r="69" spans="1:21" x14ac:dyDescent="0.15">
      <c r="A69" s="64"/>
      <c r="B69" s="43" t="s">
        <v>45</v>
      </c>
      <c r="C69" s="27">
        <v>-9.0401051939513479</v>
      </c>
      <c r="D69" s="27">
        <v>-9.9044713401748083</v>
      </c>
      <c r="E69" s="27">
        <v>-0.39560859241383506</v>
      </c>
      <c r="F69" s="27"/>
      <c r="G69" s="27">
        <v>3.2164799421756416</v>
      </c>
      <c r="H69" s="27">
        <v>13.264426279305136</v>
      </c>
      <c r="I69" s="27">
        <v>12.630569930191365</v>
      </c>
      <c r="J69" s="27"/>
      <c r="K69" s="27">
        <v>-19.222689075630253</v>
      </c>
      <c r="L69" s="27">
        <v>-12.355398090455042</v>
      </c>
      <c r="M69" s="27">
        <v>-11.54878919706985</v>
      </c>
      <c r="N69" s="27"/>
      <c r="O69" s="27">
        <v>25.617685305591674</v>
      </c>
      <c r="P69" s="27">
        <v>15.449434733270124</v>
      </c>
      <c r="Q69" s="27">
        <v>16.461166456564666</v>
      </c>
      <c r="R69" s="27"/>
      <c r="S69" s="27">
        <v>-4.7337278106508878</v>
      </c>
      <c r="T69" s="27">
        <v>3.2556324355635629</v>
      </c>
      <c r="U69" s="27">
        <v>15.563233723176381</v>
      </c>
    </row>
    <row r="70" spans="1:21" x14ac:dyDescent="0.15">
      <c r="A70" s="64"/>
      <c r="B70" s="43" t="s">
        <v>46</v>
      </c>
      <c r="C70" s="27">
        <v>-0.53643272239606621</v>
      </c>
      <c r="D70" s="27">
        <v>-0.12760362961435348</v>
      </c>
      <c r="E70" s="27">
        <v>-0.11228680680599672</v>
      </c>
      <c r="F70" s="27"/>
      <c r="G70" s="27">
        <v>-4.5393258426966296</v>
      </c>
      <c r="H70" s="27">
        <v>-10.094534426017939</v>
      </c>
      <c r="I70" s="27">
        <v>-10.082064888987912</v>
      </c>
      <c r="J70" s="27"/>
      <c r="K70" s="27">
        <v>-3.2015065913370999</v>
      </c>
      <c r="L70" s="27">
        <v>-5.9583065676665967</v>
      </c>
      <c r="M70" s="27">
        <v>-5.0232201919936328</v>
      </c>
      <c r="N70" s="27"/>
      <c r="O70" s="27">
        <v>11.819066147859921</v>
      </c>
      <c r="P70" s="27">
        <v>14.636138141576035</v>
      </c>
      <c r="Q70" s="27">
        <v>13.952716190415956</v>
      </c>
      <c r="R70" s="27"/>
      <c r="S70" s="27">
        <v>2.7715690657130083</v>
      </c>
      <c r="T70" s="27">
        <v>-3.2004021447721178</v>
      </c>
      <c r="U70" s="27">
        <v>-2.7923334749563331</v>
      </c>
    </row>
    <row r="71" spans="1:21" x14ac:dyDescent="0.15">
      <c r="A71" s="64"/>
      <c r="B71" s="43" t="s">
        <v>47</v>
      </c>
      <c r="C71" s="27">
        <v>-4.1994750656167978</v>
      </c>
      <c r="D71" s="27">
        <v>-4.9143998864074323</v>
      </c>
      <c r="E71" s="27">
        <v>-5.8067434167275858</v>
      </c>
      <c r="F71" s="27"/>
      <c r="G71" s="27">
        <v>5.3881278538812785</v>
      </c>
      <c r="H71" s="27">
        <v>10.511719687475001</v>
      </c>
      <c r="I71" s="27">
        <v>10.764935790061418</v>
      </c>
      <c r="J71" s="27"/>
      <c r="K71" s="27">
        <v>-17.24436741767764</v>
      </c>
      <c r="L71" s="27">
        <v>-17.143063967376879</v>
      </c>
      <c r="M71" s="27">
        <v>-17.259804415767718</v>
      </c>
      <c r="N71" s="27"/>
      <c r="O71" s="27">
        <v>23.141361256544503</v>
      </c>
      <c r="P71" s="27">
        <v>15.934929990913963</v>
      </c>
      <c r="Q71" s="27">
        <v>16.548068721822833</v>
      </c>
      <c r="R71" s="27"/>
      <c r="S71" s="27">
        <v>2.8871391076115485</v>
      </c>
      <c r="T71" s="27">
        <v>0.94068845209841989</v>
      </c>
      <c r="U71" s="27">
        <v>0.61059950247447947</v>
      </c>
    </row>
    <row r="72" spans="1:21" x14ac:dyDescent="0.15">
      <c r="A72" s="64"/>
      <c r="B72" s="43" t="s">
        <v>48</v>
      </c>
      <c r="C72" s="27">
        <v>6.25</v>
      </c>
      <c r="D72" s="27">
        <v>4.3541761752624373</v>
      </c>
      <c r="E72" s="27">
        <v>4.2930471301913204</v>
      </c>
      <c r="F72" s="27"/>
      <c r="G72" s="27">
        <v>22.352941176470591</v>
      </c>
      <c r="H72" s="27">
        <v>31.123163051084674</v>
      </c>
      <c r="I72" s="27">
        <v>25.279642058165546</v>
      </c>
      <c r="J72" s="27"/>
      <c r="K72" s="27">
        <v>14.423076923076922</v>
      </c>
      <c r="L72" s="27">
        <v>3.6024016010673781</v>
      </c>
      <c r="M72" s="27">
        <v>3.6428571428571428</v>
      </c>
      <c r="N72" s="27"/>
      <c r="O72" s="27">
        <v>18.487394957983195</v>
      </c>
      <c r="P72" s="27">
        <v>27.044430135222154</v>
      </c>
      <c r="Q72" s="27">
        <v>28.945554789800138</v>
      </c>
      <c r="R72" s="27"/>
      <c r="S72" s="27">
        <v>76.25</v>
      </c>
      <c r="T72" s="27">
        <v>80.100410771337295</v>
      </c>
      <c r="U72" s="27">
        <v>74.615025664955667</v>
      </c>
    </row>
    <row r="73" spans="1:21" x14ac:dyDescent="0.15">
      <c r="A73" s="64"/>
      <c r="B73" s="43" t="s">
        <v>49</v>
      </c>
      <c r="C73" s="27">
        <v>24.148480522129308</v>
      </c>
      <c r="D73" s="27">
        <v>4.7993034672566433</v>
      </c>
      <c r="E73" s="27">
        <v>3.9366346798226224</v>
      </c>
      <c r="F73" s="27"/>
      <c r="G73" s="27">
        <v>-7.589945786101528</v>
      </c>
      <c r="H73" s="27">
        <v>11.063569197282019</v>
      </c>
      <c r="I73" s="27">
        <v>-11.035329714922568</v>
      </c>
      <c r="J73" s="27"/>
      <c r="K73" s="27">
        <v>-29.92</v>
      </c>
      <c r="L73" s="27">
        <v>-27.91663155047851</v>
      </c>
      <c r="M73" s="27">
        <v>-9.4365132968798662</v>
      </c>
      <c r="N73" s="27"/>
      <c r="O73" s="27">
        <v>35.337392186707255</v>
      </c>
      <c r="P73" s="27">
        <v>30.710349738485505</v>
      </c>
      <c r="Q73" s="27">
        <v>29.519579691824859</v>
      </c>
      <c r="R73" s="27"/>
      <c r="S73" s="27">
        <v>8.8109320823985318</v>
      </c>
      <c r="T73" s="27">
        <v>9.6667749226043949</v>
      </c>
      <c r="U73" s="27">
        <v>8.4612949681319769</v>
      </c>
    </row>
    <row r="74" spans="1:21" x14ac:dyDescent="0.15">
      <c r="A74" s="64"/>
      <c r="B74" s="43" t="s">
        <v>50</v>
      </c>
      <c r="C74" s="27">
        <v>20.956521739130434</v>
      </c>
      <c r="D74" s="27">
        <v>29.268175223785359</v>
      </c>
      <c r="E74" s="27">
        <v>30.585949290673103</v>
      </c>
      <c r="F74" s="27"/>
      <c r="G74" s="27">
        <v>-9.5614665708123656</v>
      </c>
      <c r="H74" s="27">
        <v>-16.172190426517773</v>
      </c>
      <c r="I74" s="27">
        <v>-16.660165749314995</v>
      </c>
      <c r="J74" s="27"/>
      <c r="K74" s="27">
        <v>-30.842607313195547</v>
      </c>
      <c r="L74" s="27">
        <v>-16.677314164134412</v>
      </c>
      <c r="M74" s="27">
        <v>-16.008921451931631</v>
      </c>
      <c r="N74" s="27"/>
      <c r="O74" s="27">
        <v>37.586206896551722</v>
      </c>
      <c r="P74" s="27">
        <v>6.5164344289619311</v>
      </c>
      <c r="Q74" s="27">
        <v>7.7366538249862407</v>
      </c>
      <c r="R74" s="27"/>
      <c r="S74" s="27">
        <v>4.0869565217391299</v>
      </c>
      <c r="T74" s="27">
        <v>-3.8255708257333598</v>
      </c>
      <c r="U74" s="27">
        <v>-1.5205252037428312</v>
      </c>
    </row>
    <row r="75" spans="1:21" x14ac:dyDescent="0.15">
      <c r="A75" s="64"/>
      <c r="B75" s="43" t="s">
        <v>51</v>
      </c>
      <c r="C75" s="27">
        <v>1.8618018243158816</v>
      </c>
      <c r="D75" s="27">
        <v>2.778821539262887</v>
      </c>
      <c r="E75" s="27">
        <v>4.0127419705556351</v>
      </c>
      <c r="F75" s="27"/>
      <c r="G75" s="27">
        <v>-2.845927379784102</v>
      </c>
      <c r="H75" s="27">
        <v>-2.9036032254123163</v>
      </c>
      <c r="I75" s="27">
        <v>-3.808991641638146</v>
      </c>
      <c r="J75" s="27"/>
      <c r="K75" s="27">
        <v>-11.666666666666666</v>
      </c>
      <c r="L75" s="27">
        <v>-9.6656492092916668</v>
      </c>
      <c r="M75" s="27">
        <v>-9.5901912138448502</v>
      </c>
      <c r="N75" s="27"/>
      <c r="O75" s="27">
        <v>5.9176672384219549</v>
      </c>
      <c r="P75" s="27">
        <v>7.6801413596106105</v>
      </c>
      <c r="Q75" s="27">
        <v>7.7103185558874134</v>
      </c>
      <c r="R75" s="27"/>
      <c r="S75" s="27">
        <v>-7.4097213544920661</v>
      </c>
      <c r="T75" s="27">
        <v>-2.9277061749255209</v>
      </c>
      <c r="U75" s="27">
        <v>-2.5697349946597341</v>
      </c>
    </row>
    <row r="76" spans="1:21" x14ac:dyDescent="0.15">
      <c r="A76" s="64"/>
      <c r="B76" s="43" t="s">
        <v>52</v>
      </c>
      <c r="C76" s="27">
        <v>2.155639913232104</v>
      </c>
      <c r="D76" s="27">
        <v>5.6545174292251872</v>
      </c>
      <c r="E76" s="27">
        <v>5.0227541095831576</v>
      </c>
      <c r="F76" s="27"/>
      <c r="G76" s="27">
        <v>4.0212342402123422</v>
      </c>
      <c r="H76" s="27">
        <v>2.4487754310547927</v>
      </c>
      <c r="I76" s="27">
        <v>3.874629175802915</v>
      </c>
      <c r="J76" s="27"/>
      <c r="K76" s="27">
        <v>-8.7777494258739477</v>
      </c>
      <c r="L76" s="27">
        <v>-6.8226551895342515</v>
      </c>
      <c r="M76" s="27">
        <v>-7.4755882532873557</v>
      </c>
      <c r="N76" s="27"/>
      <c r="O76" s="27">
        <v>4.5314685314685317</v>
      </c>
      <c r="P76" s="27">
        <v>4.74247067914028</v>
      </c>
      <c r="Q76" s="27">
        <v>4.7238383035608491</v>
      </c>
      <c r="R76" s="27"/>
      <c r="S76" s="27">
        <v>1.3286334056399132</v>
      </c>
      <c r="T76" s="27">
        <v>5.6399013253423451</v>
      </c>
      <c r="U76" s="27">
        <v>5.7048157303682618</v>
      </c>
    </row>
    <row r="77" spans="1:21" x14ac:dyDescent="0.15">
      <c r="A77" s="64"/>
      <c r="B77" s="43" t="s">
        <v>53</v>
      </c>
      <c r="C77" s="27">
        <v>7.6667751383013334</v>
      </c>
      <c r="D77" s="27">
        <v>10.118691146890345</v>
      </c>
      <c r="E77" s="27">
        <v>13.690948094565393</v>
      </c>
      <c r="F77" s="27"/>
      <c r="G77" s="27">
        <v>-6.9938946986640884</v>
      </c>
      <c r="H77" s="27">
        <v>-6.7205679653406261</v>
      </c>
      <c r="I77" s="27">
        <v>-7.1372264537348764</v>
      </c>
      <c r="J77" s="27"/>
      <c r="K77" s="27">
        <v>-13.941245287924087</v>
      </c>
      <c r="L77" s="27">
        <v>-13.86882669407</v>
      </c>
      <c r="M77" s="27">
        <v>-15.11860654622779</v>
      </c>
      <c r="N77" s="27"/>
      <c r="O77" s="27">
        <v>5.641567857412582</v>
      </c>
      <c r="P77" s="27">
        <v>5.0495905585640211</v>
      </c>
      <c r="Q77" s="27">
        <v>3.5207209114451818</v>
      </c>
      <c r="R77" s="27"/>
      <c r="S77" s="27">
        <v>-8.961926456231696</v>
      </c>
      <c r="T77" s="27">
        <v>-7.0602154763867304</v>
      </c>
      <c r="U77" s="27">
        <v>-7.2300490204635652</v>
      </c>
    </row>
    <row r="78" spans="1:21" x14ac:dyDescent="0.15">
      <c r="A78" s="64"/>
      <c r="B78" s="43" t="s">
        <v>54</v>
      </c>
      <c r="C78" s="27">
        <v>0.33287101248266299</v>
      </c>
      <c r="D78" s="27">
        <v>3.6874252658113305</v>
      </c>
      <c r="E78" s="27">
        <v>4.51254352495146</v>
      </c>
      <c r="F78" s="27"/>
      <c r="G78" s="27">
        <v>-0.89853469726292512</v>
      </c>
      <c r="H78" s="27">
        <v>6.3455977079773431</v>
      </c>
      <c r="I78" s="27">
        <v>5.9246642901749196</v>
      </c>
      <c r="J78" s="27"/>
      <c r="K78" s="27">
        <v>-2.9013809457385968</v>
      </c>
      <c r="L78" s="27">
        <v>-2.0100958786655605</v>
      </c>
      <c r="M78" s="27">
        <v>-6.3676560864291618</v>
      </c>
      <c r="N78" s="27"/>
      <c r="O78" s="27">
        <v>10.400804482114639</v>
      </c>
      <c r="P78" s="27">
        <v>8.416386239706112</v>
      </c>
      <c r="Q78" s="27">
        <v>13.656302088414376</v>
      </c>
      <c r="R78" s="27"/>
      <c r="S78" s="27">
        <v>6.5880721220527043</v>
      </c>
      <c r="T78" s="27">
        <v>17.144490216989748</v>
      </c>
      <c r="U78" s="27">
        <v>17.810752668403396</v>
      </c>
    </row>
    <row r="79" spans="1:21" x14ac:dyDescent="0.15">
      <c r="A79" s="64"/>
      <c r="B79" s="43" t="s">
        <v>55</v>
      </c>
      <c r="C79" s="48" t="s">
        <v>0</v>
      </c>
      <c r="D79" s="27">
        <v>-93.334289616337458</v>
      </c>
      <c r="E79" s="27">
        <v>-93.334289616337458</v>
      </c>
      <c r="F79" s="27"/>
      <c r="G79" s="48" t="s">
        <v>0</v>
      </c>
      <c r="H79" s="27">
        <v>900.21686087339458</v>
      </c>
      <c r="I79" s="27">
        <v>900.21686087339458</v>
      </c>
      <c r="J79" s="27"/>
      <c r="K79" s="48" t="s">
        <v>0</v>
      </c>
      <c r="L79" s="27">
        <v>63.708026229954541</v>
      </c>
      <c r="M79" s="27">
        <v>63.708026229954541</v>
      </c>
      <c r="N79" s="27"/>
      <c r="O79" s="48" t="s">
        <v>0</v>
      </c>
      <c r="P79" s="27">
        <v>-98.273141996505103</v>
      </c>
      <c r="Q79" s="27">
        <v>-98.273141996505103</v>
      </c>
      <c r="R79" s="27"/>
      <c r="S79" s="48" t="s">
        <v>0</v>
      </c>
      <c r="T79" s="27">
        <v>-98.115191586909859</v>
      </c>
      <c r="U79" s="27">
        <v>-98.115191586909859</v>
      </c>
    </row>
    <row r="80" spans="1:21" x14ac:dyDescent="0.15">
      <c r="A80" s="65"/>
      <c r="B80" s="44" t="s">
        <v>133</v>
      </c>
      <c r="C80" s="45">
        <v>-0.35521299064651507</v>
      </c>
      <c r="D80" s="45">
        <v>-14.44372848508109</v>
      </c>
      <c r="E80" s="45">
        <v>-14.174019027138776</v>
      </c>
      <c r="F80" s="45"/>
      <c r="G80" s="45">
        <v>-2.0418415800701948</v>
      </c>
      <c r="H80" s="45">
        <v>9.694842156472685</v>
      </c>
      <c r="I80" s="45">
        <v>9.3752444962892998</v>
      </c>
      <c r="J80" s="45"/>
      <c r="K80" s="45">
        <v>-14.590461069388731</v>
      </c>
      <c r="L80" s="45">
        <v>-5.1459637670614091</v>
      </c>
      <c r="M80" s="45">
        <v>-5.0780801868655381</v>
      </c>
      <c r="N80" s="45"/>
      <c r="O80" s="45">
        <v>10.744440651616911</v>
      </c>
      <c r="P80" s="45">
        <v>-6.1277296073750733</v>
      </c>
      <c r="Q80" s="45">
        <v>-6.1991827096712013</v>
      </c>
      <c r="R80" s="45"/>
      <c r="S80" s="45">
        <v>-7.6741092245659264</v>
      </c>
      <c r="T80" s="45">
        <v>-16.433695863237848</v>
      </c>
      <c r="U80" s="45">
        <v>-16.418348415367753</v>
      </c>
    </row>
    <row r="81" spans="1:21" x14ac:dyDescent="0.15">
      <c r="A81" s="64" t="s">
        <v>11</v>
      </c>
      <c r="B81" s="30" t="s">
        <v>25</v>
      </c>
      <c r="C81" s="27">
        <v>3.741935483870968</v>
      </c>
      <c r="D81" s="27">
        <v>5.8789237668161434</v>
      </c>
      <c r="E81" s="27">
        <v>9.8149777294421625</v>
      </c>
      <c r="F81" s="27"/>
      <c r="G81" s="27">
        <v>-8.6318407960199011</v>
      </c>
      <c r="H81" s="27">
        <v>-14.627806651863235</v>
      </c>
      <c r="I81" s="27">
        <v>-14.319624045921909</v>
      </c>
      <c r="J81" s="27"/>
      <c r="K81" s="27">
        <v>-0.51728832017424442</v>
      </c>
      <c r="L81" s="27">
        <v>7.7794141201383979</v>
      </c>
      <c r="M81" s="27">
        <v>1.6795370064294028</v>
      </c>
      <c r="N81" s="27"/>
      <c r="O81" s="27">
        <v>6.3218390804597711</v>
      </c>
      <c r="P81" s="27">
        <v>4.6401371932976234</v>
      </c>
      <c r="Q81" s="27">
        <v>8.7557490239692317</v>
      </c>
      <c r="R81" s="27"/>
      <c r="S81" s="27">
        <v>0.25806451612903225</v>
      </c>
      <c r="T81" s="27">
        <v>1.9436258808456119</v>
      </c>
      <c r="U81" s="27">
        <v>4.0467993433129452</v>
      </c>
    </row>
    <row r="82" spans="1:21" x14ac:dyDescent="0.15">
      <c r="A82" s="64"/>
      <c r="B82" s="30" t="s">
        <v>26</v>
      </c>
      <c r="C82" s="27">
        <v>-12.277730736663845</v>
      </c>
      <c r="D82" s="27">
        <v>-12.6250595521677</v>
      </c>
      <c r="E82" s="27">
        <v>-12.099276111685626</v>
      </c>
      <c r="F82" s="27"/>
      <c r="G82" s="27">
        <v>-48.262548262548258</v>
      </c>
      <c r="H82" s="27">
        <v>-49.618320610687022</v>
      </c>
      <c r="I82" s="27">
        <v>-48.235294117647058</v>
      </c>
      <c r="J82" s="27"/>
      <c r="K82" s="27">
        <v>-3.7313432835820899E-2</v>
      </c>
      <c r="L82" s="27">
        <v>-0.37878787878787878</v>
      </c>
      <c r="M82" s="27">
        <v>-0.22727272727272727</v>
      </c>
      <c r="N82" s="27"/>
      <c r="O82" s="27">
        <v>-9.2945128779395301</v>
      </c>
      <c r="P82" s="27">
        <v>-9.5057034220532319</v>
      </c>
      <c r="Q82" s="27">
        <v>-6.264236902050115</v>
      </c>
      <c r="R82" s="27"/>
      <c r="S82" s="27">
        <v>-58.848433530906007</v>
      </c>
      <c r="T82" s="27">
        <v>-60.314435445450208</v>
      </c>
      <c r="U82" s="27">
        <v>-57.445708376421919</v>
      </c>
    </row>
    <row r="83" spans="1:21" x14ac:dyDescent="0.15">
      <c r="A83" s="64"/>
      <c r="B83" s="43" t="s">
        <v>27</v>
      </c>
      <c r="C83" s="27">
        <v>0</v>
      </c>
      <c r="D83" s="27">
        <v>0</v>
      </c>
      <c r="E83" s="27">
        <v>0</v>
      </c>
      <c r="F83" s="27"/>
      <c r="G83" s="27">
        <v>-57.436752849596886</v>
      </c>
      <c r="H83" s="27">
        <v>-62.505843852267418</v>
      </c>
      <c r="I83" s="27">
        <v>-63.241518241954076</v>
      </c>
      <c r="J83" s="27"/>
      <c r="K83" s="27">
        <v>121.75048987589811</v>
      </c>
      <c r="L83" s="27">
        <v>157.55610972568579</v>
      </c>
      <c r="M83" s="27">
        <v>155.21625146560922</v>
      </c>
      <c r="N83" s="27"/>
      <c r="O83" s="27">
        <v>9.7201767304860098</v>
      </c>
      <c r="P83" s="27">
        <v>0.80848179705654533</v>
      </c>
      <c r="Q83" s="27">
        <v>-2.3780887537617366</v>
      </c>
      <c r="R83" s="27"/>
      <c r="S83" s="27">
        <v>3.5585209897136503</v>
      </c>
      <c r="T83" s="27">
        <v>-2.6507713884992987</v>
      </c>
      <c r="U83" s="27">
        <v>-8.4173518900543343</v>
      </c>
    </row>
    <row r="84" spans="1:21" x14ac:dyDescent="0.15">
      <c r="A84" s="64"/>
      <c r="B84" s="43" t="s">
        <v>28</v>
      </c>
      <c r="C84" s="27">
        <v>4.9940546967895365</v>
      </c>
      <c r="D84" s="27">
        <v>1.0026995757809487</v>
      </c>
      <c r="E84" s="27">
        <v>-0.91120685386024869</v>
      </c>
      <c r="F84" s="27"/>
      <c r="G84" s="27">
        <v>0</v>
      </c>
      <c r="H84" s="27">
        <v>-5.7075219549446352</v>
      </c>
      <c r="I84" s="27">
        <v>-4.9211188298598962</v>
      </c>
      <c r="J84" s="27"/>
      <c r="K84" s="27">
        <v>-1.4722536806342015</v>
      </c>
      <c r="L84" s="27">
        <v>-7.9092293239171978</v>
      </c>
      <c r="M84" s="27">
        <v>-5.3247595185113799</v>
      </c>
      <c r="N84" s="27"/>
      <c r="O84" s="27">
        <v>-14.597701149425287</v>
      </c>
      <c r="P84" s="27">
        <v>-6.2087767126901765</v>
      </c>
      <c r="Q84" s="27">
        <v>-4.7729207535995855</v>
      </c>
      <c r="R84" s="27"/>
      <c r="S84" s="27">
        <v>-11.652794292508919</v>
      </c>
      <c r="T84" s="27">
        <v>-17.740069417662937</v>
      </c>
      <c r="U84" s="27">
        <v>-15.061324881559615</v>
      </c>
    </row>
    <row r="85" spans="1:21" x14ac:dyDescent="0.15">
      <c r="A85" s="64"/>
      <c r="B85" s="43" t="s">
        <v>24</v>
      </c>
      <c r="C85" s="27">
        <v>0</v>
      </c>
      <c r="D85" s="27">
        <v>0</v>
      </c>
      <c r="E85" s="27">
        <v>0</v>
      </c>
      <c r="F85" s="27"/>
      <c r="G85" s="27">
        <v>-9.0630740967544394</v>
      </c>
      <c r="H85" s="27">
        <v>-6.895798815808063</v>
      </c>
      <c r="I85" s="27">
        <v>-8.7554602924817537</v>
      </c>
      <c r="J85" s="27"/>
      <c r="K85" s="27">
        <v>-9.5622895622895623</v>
      </c>
      <c r="L85" s="27">
        <v>-13.726031176714029</v>
      </c>
      <c r="M85" s="27">
        <v>-15.135295866785608</v>
      </c>
      <c r="N85" s="27"/>
      <c r="O85" s="27">
        <v>-33.953834698436339</v>
      </c>
      <c r="P85" s="27">
        <v>-19.043811960345376</v>
      </c>
      <c r="Q85" s="27">
        <v>-20.90925017519271</v>
      </c>
      <c r="R85" s="27"/>
      <c r="S85" s="27">
        <v>-45.682792406613594</v>
      </c>
      <c r="T85" s="27">
        <v>-34.972193323828968</v>
      </c>
      <c r="U85" s="27">
        <v>-38.756545568006082</v>
      </c>
    </row>
    <row r="86" spans="1:21" x14ac:dyDescent="0.15">
      <c r="A86" s="64"/>
      <c r="B86" s="43" t="s">
        <v>29</v>
      </c>
      <c r="C86" s="27">
        <v>0</v>
      </c>
      <c r="D86" s="27">
        <v>0</v>
      </c>
      <c r="E86" s="27">
        <v>0</v>
      </c>
      <c r="F86" s="27"/>
      <c r="G86" s="27">
        <v>-36.444444444444443</v>
      </c>
      <c r="H86" s="27">
        <v>-37.900188323917142</v>
      </c>
      <c r="I86" s="27">
        <v>-35.77089577089577</v>
      </c>
      <c r="J86" s="27"/>
      <c r="K86" s="27">
        <v>-0.34965034965034963</v>
      </c>
      <c r="L86" s="27">
        <v>-17.108920899671467</v>
      </c>
      <c r="M86" s="27">
        <v>-16.009954375777685</v>
      </c>
      <c r="N86" s="27"/>
      <c r="O86" s="27">
        <v>14.736842105263156</v>
      </c>
      <c r="P86" s="27">
        <v>25.121951219512194</v>
      </c>
      <c r="Q86" s="27">
        <v>24.135802469135804</v>
      </c>
      <c r="R86" s="27"/>
      <c r="S86" s="27">
        <v>-27.333333333333332</v>
      </c>
      <c r="T86" s="27">
        <v>-35.593220338983052</v>
      </c>
      <c r="U86" s="27">
        <v>-33.033633033633038</v>
      </c>
    </row>
    <row r="87" spans="1:21" x14ac:dyDescent="0.15">
      <c r="A87" s="64"/>
      <c r="B87" s="43" t="s">
        <v>30</v>
      </c>
      <c r="C87" s="48" t="s">
        <v>0</v>
      </c>
      <c r="D87" s="48" t="s">
        <v>0</v>
      </c>
      <c r="E87" s="48" t="s">
        <v>0</v>
      </c>
      <c r="F87" s="48"/>
      <c r="G87" s="48" t="s">
        <v>0</v>
      </c>
      <c r="H87" s="48" t="s">
        <v>0</v>
      </c>
      <c r="I87" s="48" t="s">
        <v>0</v>
      </c>
      <c r="J87" s="48"/>
      <c r="K87" s="48" t="s">
        <v>0</v>
      </c>
      <c r="L87" s="48" t="s">
        <v>0</v>
      </c>
      <c r="M87" s="48" t="s">
        <v>0</v>
      </c>
      <c r="N87" s="48"/>
      <c r="O87" s="48" t="s">
        <v>0</v>
      </c>
      <c r="P87" s="48" t="s">
        <v>0</v>
      </c>
      <c r="Q87" s="48" t="s">
        <v>0</v>
      </c>
      <c r="R87" s="48"/>
      <c r="S87" s="48" t="s">
        <v>0</v>
      </c>
      <c r="T87" s="48" t="s">
        <v>0</v>
      </c>
      <c r="U87" s="48" t="s">
        <v>0</v>
      </c>
    </row>
    <row r="88" spans="1:21" x14ac:dyDescent="0.15">
      <c r="A88" s="64"/>
      <c r="B88" s="43" t="s">
        <v>31</v>
      </c>
      <c r="C88" s="27">
        <v>-1.974090067859346</v>
      </c>
      <c r="D88" s="27">
        <v>5.1631968655576586</v>
      </c>
      <c r="E88" s="27">
        <v>6.2073191465246103</v>
      </c>
      <c r="F88" s="27"/>
      <c r="G88" s="27">
        <v>6.293266205160479E-2</v>
      </c>
      <c r="H88" s="27">
        <v>91.644038898711798</v>
      </c>
      <c r="I88" s="27">
        <v>96.621844703904912</v>
      </c>
      <c r="J88" s="27"/>
      <c r="K88" s="27">
        <v>-9.8427672955974845</v>
      </c>
      <c r="L88" s="27">
        <v>-4.6861897112731166</v>
      </c>
      <c r="M88" s="27">
        <v>-4.8507700018572653</v>
      </c>
      <c r="N88" s="27"/>
      <c r="O88" s="27">
        <v>-17.753749564004185</v>
      </c>
      <c r="P88" s="27">
        <v>-17.497938744855503</v>
      </c>
      <c r="Q88" s="27">
        <v>-14.975199540088507</v>
      </c>
      <c r="R88" s="27"/>
      <c r="S88" s="27">
        <v>-27.267119062307216</v>
      </c>
      <c r="T88" s="27">
        <v>58.481920510010951</v>
      </c>
      <c r="U88" s="27">
        <v>68.941798192173636</v>
      </c>
    </row>
    <row r="89" spans="1:21" x14ac:dyDescent="0.15">
      <c r="A89" s="64"/>
      <c r="B89" s="43" t="s">
        <v>32</v>
      </c>
      <c r="C89" s="27">
        <v>-3.4090909090909087</v>
      </c>
      <c r="D89" s="27">
        <v>-4.1306742882690131</v>
      </c>
      <c r="E89" s="27">
        <v>-3.3507960266702956</v>
      </c>
      <c r="F89" s="27"/>
      <c r="G89" s="27">
        <v>-3.8235294117647061</v>
      </c>
      <c r="H89" s="27">
        <v>-3.7673628460077948</v>
      </c>
      <c r="I89" s="27">
        <v>-2.3160043645067052</v>
      </c>
      <c r="J89" s="27"/>
      <c r="K89" s="27">
        <v>-2.5688073394495414</v>
      </c>
      <c r="L89" s="27">
        <v>-3.4697127033575628</v>
      </c>
      <c r="M89" s="27">
        <v>-5.8462148236226721</v>
      </c>
      <c r="N89" s="27"/>
      <c r="O89" s="27">
        <v>-9.9183929692404256</v>
      </c>
      <c r="P89" s="27">
        <v>-2.9532838967856683</v>
      </c>
      <c r="Q89" s="27">
        <v>-2.1067335106484757</v>
      </c>
      <c r="R89" s="27"/>
      <c r="S89" s="27">
        <v>-18.46590909090909</v>
      </c>
      <c r="T89" s="27">
        <v>-13.573584122371427</v>
      </c>
      <c r="U89" s="27">
        <v>-12.981358007892229</v>
      </c>
    </row>
    <row r="90" spans="1:21" x14ac:dyDescent="0.15">
      <c r="A90" s="64"/>
      <c r="B90" s="43" t="s">
        <v>33</v>
      </c>
      <c r="C90" s="27">
        <v>0</v>
      </c>
      <c r="D90" s="27">
        <v>0</v>
      </c>
      <c r="E90" s="27">
        <v>0</v>
      </c>
      <c r="F90" s="27"/>
      <c r="G90" s="27">
        <v>0</v>
      </c>
      <c r="H90" s="27">
        <v>2.5</v>
      </c>
      <c r="I90" s="27">
        <v>0.76923076923076927</v>
      </c>
      <c r="J90" s="27"/>
      <c r="K90" s="48" t="s">
        <v>0</v>
      </c>
      <c r="L90" s="48" t="s">
        <v>0</v>
      </c>
      <c r="M90" s="48" t="s">
        <v>0</v>
      </c>
      <c r="N90" s="48"/>
      <c r="O90" s="48" t="s">
        <v>0</v>
      </c>
      <c r="P90" s="48" t="s">
        <v>0</v>
      </c>
      <c r="Q90" s="48" t="s">
        <v>0</v>
      </c>
      <c r="R90" s="48"/>
      <c r="S90" s="48" t="s">
        <v>0</v>
      </c>
      <c r="T90" s="48" t="s">
        <v>0</v>
      </c>
      <c r="U90" s="48" t="s">
        <v>0</v>
      </c>
    </row>
    <row r="91" spans="1:21" x14ac:dyDescent="0.15">
      <c r="A91" s="64"/>
      <c r="B91" s="43" t="s">
        <v>34</v>
      </c>
      <c r="C91" s="27">
        <v>0</v>
      </c>
      <c r="D91" s="27">
        <v>0</v>
      </c>
      <c r="E91" s="27">
        <v>0</v>
      </c>
      <c r="F91" s="27"/>
      <c r="G91" s="27">
        <v>0</v>
      </c>
      <c r="H91" s="27">
        <v>0</v>
      </c>
      <c r="I91" s="27">
        <v>0</v>
      </c>
      <c r="J91" s="27"/>
      <c r="K91" s="27">
        <v>0</v>
      </c>
      <c r="L91" s="27">
        <v>0</v>
      </c>
      <c r="M91" s="27">
        <v>0</v>
      </c>
      <c r="N91" s="27"/>
      <c r="O91" s="27">
        <v>0</v>
      </c>
      <c r="P91" s="27">
        <v>0</v>
      </c>
      <c r="Q91" s="27">
        <v>0</v>
      </c>
      <c r="R91" s="27"/>
      <c r="S91" s="27">
        <v>0</v>
      </c>
      <c r="T91" s="27">
        <v>0</v>
      </c>
      <c r="U91" s="27">
        <v>0</v>
      </c>
    </row>
    <row r="92" spans="1:21" x14ac:dyDescent="0.15">
      <c r="A92" s="64"/>
      <c r="B92" s="43" t="s">
        <v>35</v>
      </c>
      <c r="C92" s="27">
        <v>-5.8309037900874632</v>
      </c>
      <c r="D92" s="27">
        <v>-6.1227457824316458</v>
      </c>
      <c r="E92" s="27">
        <v>-10.241162867525603</v>
      </c>
      <c r="F92" s="27"/>
      <c r="G92" s="27">
        <v>0.92879256965944268</v>
      </c>
      <c r="H92" s="27">
        <v>-14.701781564678543</v>
      </c>
      <c r="I92" s="27">
        <v>0.5704821494295178</v>
      </c>
      <c r="J92" s="27"/>
      <c r="K92" s="27">
        <v>-91.717791411042953</v>
      </c>
      <c r="L92" s="27">
        <v>-90.483109335270612</v>
      </c>
      <c r="M92" s="27">
        <v>-91.033851784080511</v>
      </c>
      <c r="N92" s="27"/>
      <c r="O92" s="27">
        <v>11.111111111111111</v>
      </c>
      <c r="P92" s="27">
        <v>9.5419847328244281</v>
      </c>
      <c r="Q92" s="27">
        <v>10.530612244897959</v>
      </c>
      <c r="R92" s="27"/>
      <c r="S92" s="27">
        <v>-91.253644314868808</v>
      </c>
      <c r="T92" s="27">
        <v>-91.652123327515994</v>
      </c>
      <c r="U92" s="27">
        <v>-91.053848695077633</v>
      </c>
    </row>
    <row r="93" spans="1:21" x14ac:dyDescent="0.15">
      <c r="A93" s="64"/>
      <c r="B93" s="43" t="s">
        <v>36</v>
      </c>
      <c r="C93" s="27">
        <v>17.857142857142858</v>
      </c>
      <c r="D93" s="27">
        <v>5.2777777777777777</v>
      </c>
      <c r="E93" s="27">
        <v>5.5865921787709496</v>
      </c>
      <c r="F93" s="27"/>
      <c r="G93" s="27">
        <v>-12.121212121212121</v>
      </c>
      <c r="H93" s="27">
        <v>-33.509234828496041</v>
      </c>
      <c r="I93" s="27">
        <v>-33.597883597883602</v>
      </c>
      <c r="J93" s="27"/>
      <c r="K93" s="27">
        <v>-17.241379310344829</v>
      </c>
      <c r="L93" s="27">
        <v>23.809523809523807</v>
      </c>
      <c r="M93" s="27">
        <v>23.904382470119522</v>
      </c>
      <c r="N93" s="27"/>
      <c r="O93" s="27">
        <v>-83.333333333333343</v>
      </c>
      <c r="P93" s="27">
        <v>-96.15384615384616</v>
      </c>
      <c r="Q93" s="27">
        <v>-96.463022508038591</v>
      </c>
      <c r="R93" s="27"/>
      <c r="S93" s="27">
        <v>-85.714285714285708</v>
      </c>
      <c r="T93" s="27">
        <v>-96.666666666666671</v>
      </c>
      <c r="U93" s="27">
        <v>-96.927374301675968</v>
      </c>
    </row>
    <row r="94" spans="1:21" x14ac:dyDescent="0.15">
      <c r="A94" s="64"/>
      <c r="B94" s="43" t="s">
        <v>37</v>
      </c>
      <c r="C94" s="27">
        <v>-4.7619047619047619</v>
      </c>
      <c r="D94" s="27">
        <v>-17.21023582538886</v>
      </c>
      <c r="E94" s="27">
        <v>-17.304747320061256</v>
      </c>
      <c r="F94" s="27"/>
      <c r="G94" s="27">
        <v>18</v>
      </c>
      <c r="H94" s="27">
        <v>0.24242424242424243</v>
      </c>
      <c r="I94" s="27">
        <v>-0.83333333333333337</v>
      </c>
      <c r="J94" s="27"/>
      <c r="K94" s="27">
        <v>-6.7796610169491522</v>
      </c>
      <c r="L94" s="27">
        <v>-15.659008464328899</v>
      </c>
      <c r="M94" s="27">
        <v>-14.721444133208838</v>
      </c>
      <c r="N94" s="27"/>
      <c r="O94" s="27">
        <v>-4.5454545454545459</v>
      </c>
      <c r="P94" s="27">
        <v>-2.1505376344086025</v>
      </c>
      <c r="Q94" s="27">
        <v>-2.1897810218978102</v>
      </c>
      <c r="R94" s="27"/>
      <c r="S94" s="27">
        <v>0</v>
      </c>
      <c r="T94" s="27">
        <v>-31.510286001003511</v>
      </c>
      <c r="U94" s="27">
        <v>-31.59775395610005</v>
      </c>
    </row>
    <row r="95" spans="1:21" x14ac:dyDescent="0.15">
      <c r="A95" s="64"/>
      <c r="B95" s="43" t="s">
        <v>38</v>
      </c>
      <c r="C95" s="27">
        <v>0</v>
      </c>
      <c r="D95" s="27">
        <v>42.5</v>
      </c>
      <c r="E95" s="27">
        <v>47.297297297297298</v>
      </c>
      <c r="F95" s="27"/>
      <c r="G95" s="27">
        <v>-7.6923076923076925</v>
      </c>
      <c r="H95" s="27">
        <v>-7.0175438596491224</v>
      </c>
      <c r="I95" s="27">
        <v>-3.669724770642202</v>
      </c>
      <c r="J95" s="27"/>
      <c r="K95" s="27">
        <v>0</v>
      </c>
      <c r="L95" s="27">
        <v>7.5471698113207548</v>
      </c>
      <c r="M95" s="27">
        <v>7.6190476190476195</v>
      </c>
      <c r="N95" s="27"/>
      <c r="O95" s="27">
        <v>-8.3333333333333321</v>
      </c>
      <c r="P95" s="27">
        <v>-17.543859649122805</v>
      </c>
      <c r="Q95" s="27">
        <v>-17.699115044247787</v>
      </c>
      <c r="R95" s="27"/>
      <c r="S95" s="27">
        <v>-15.384615384615385</v>
      </c>
      <c r="T95" s="27">
        <v>17.5</v>
      </c>
      <c r="U95" s="27">
        <v>25.675675675675674</v>
      </c>
    </row>
    <row r="96" spans="1:21" x14ac:dyDescent="0.15">
      <c r="A96" s="64"/>
      <c r="B96" s="43" t="s">
        <v>39</v>
      </c>
      <c r="C96" s="27">
        <v>0.40540540540540543</v>
      </c>
      <c r="D96" s="27">
        <v>0.42714474792443752</v>
      </c>
      <c r="E96" s="27">
        <v>2.4781014194501609</v>
      </c>
      <c r="F96" s="27"/>
      <c r="G96" s="27">
        <v>-0.63930013458950197</v>
      </c>
      <c r="H96" s="27">
        <v>-0.31989456658479598</v>
      </c>
      <c r="I96" s="27">
        <v>0.27354938370932963</v>
      </c>
      <c r="J96" s="27"/>
      <c r="K96" s="27">
        <v>0.45377582119878085</v>
      </c>
      <c r="L96" s="27">
        <v>-0.75085939565854953</v>
      </c>
      <c r="M96" s="27">
        <v>-0.33712048270107198</v>
      </c>
      <c r="N96" s="27"/>
      <c r="O96" s="27">
        <v>-1.9687162891046388</v>
      </c>
      <c r="P96" s="27">
        <v>0.30542560367576443</v>
      </c>
      <c r="Q96" s="27">
        <v>-1.590057759389121</v>
      </c>
      <c r="R96" s="27"/>
      <c r="S96" s="27">
        <v>-1.7567567567567568</v>
      </c>
      <c r="T96" s="27">
        <v>-0.34231741066057031</v>
      </c>
      <c r="U96" s="27">
        <v>0.78359981003640977</v>
      </c>
    </row>
    <row r="97" spans="1:21" x14ac:dyDescent="0.15">
      <c r="A97" s="64"/>
      <c r="B97" s="43" t="s">
        <v>19</v>
      </c>
      <c r="C97" s="27">
        <v>3.4482758620689653</v>
      </c>
      <c r="D97" s="27">
        <v>3.0839758282975622</v>
      </c>
      <c r="E97" s="27">
        <v>0.88020118884316412</v>
      </c>
      <c r="F97" s="27"/>
      <c r="G97" s="27">
        <v>-1.4814814814814816</v>
      </c>
      <c r="H97" s="27">
        <v>-0.28299979785728724</v>
      </c>
      <c r="I97" s="27">
        <v>0.57790368271954673</v>
      </c>
      <c r="J97" s="27"/>
      <c r="K97" s="27">
        <v>-15.037593984962406</v>
      </c>
      <c r="L97" s="27">
        <v>-12.758970200689234</v>
      </c>
      <c r="M97" s="27">
        <v>-12.897701667417754</v>
      </c>
      <c r="N97" s="27"/>
      <c r="O97" s="27">
        <v>-12.389380530973451</v>
      </c>
      <c r="P97" s="27">
        <v>-15.930848591876568</v>
      </c>
      <c r="Q97" s="27">
        <v>-11.540252483443709</v>
      </c>
      <c r="R97" s="27"/>
      <c r="S97" s="27">
        <v>-24.137931034482758</v>
      </c>
      <c r="T97" s="27">
        <v>-24.609293602833922</v>
      </c>
      <c r="U97" s="27">
        <v>-21.822130772748057</v>
      </c>
    </row>
    <row r="98" spans="1:21" x14ac:dyDescent="0.15">
      <c r="A98" s="64"/>
      <c r="B98" s="43" t="s">
        <v>20</v>
      </c>
      <c r="C98" s="27">
        <v>9.5890410958904102</v>
      </c>
      <c r="D98" s="27">
        <v>6.8607897885919424</v>
      </c>
      <c r="E98" s="27">
        <v>8.9020771513353125</v>
      </c>
      <c r="F98" s="27"/>
      <c r="G98" s="27">
        <v>-6.25</v>
      </c>
      <c r="H98" s="27">
        <v>-5.8827920865994772</v>
      </c>
      <c r="I98" s="27">
        <v>-8.4157259634098871</v>
      </c>
      <c r="J98" s="27"/>
      <c r="K98" s="27">
        <v>-14.666666666666666</v>
      </c>
      <c r="L98" s="27">
        <v>-10.863012612040929</v>
      </c>
      <c r="M98" s="27">
        <v>-8.6917715062903778</v>
      </c>
      <c r="N98" s="27"/>
      <c r="O98" s="27">
        <v>14.0625</v>
      </c>
      <c r="P98" s="27">
        <v>10.456062291434929</v>
      </c>
      <c r="Q98" s="27">
        <v>8.5509472606246799</v>
      </c>
      <c r="R98" s="27"/>
      <c r="S98" s="27">
        <v>0</v>
      </c>
      <c r="T98" s="27">
        <v>-0.9772636617471081</v>
      </c>
      <c r="U98" s="27">
        <v>-1.1445527766002543</v>
      </c>
    </row>
    <row r="99" spans="1:21" x14ac:dyDescent="0.15">
      <c r="A99" s="64"/>
      <c r="B99" s="43" t="s">
        <v>21</v>
      </c>
      <c r="C99" s="27">
        <v>0</v>
      </c>
      <c r="D99" s="27">
        <v>0</v>
      </c>
      <c r="E99" s="27">
        <v>0</v>
      </c>
      <c r="F99" s="27"/>
      <c r="G99" s="48" t="s">
        <v>0</v>
      </c>
      <c r="H99" s="48" t="s">
        <v>0</v>
      </c>
      <c r="I99" s="48" t="s">
        <v>0</v>
      </c>
      <c r="J99" s="48"/>
      <c r="K99" s="48" t="s">
        <v>0</v>
      </c>
      <c r="L99" s="48" t="s">
        <v>0</v>
      </c>
      <c r="M99" s="48" t="s">
        <v>0</v>
      </c>
      <c r="N99" s="48"/>
      <c r="O99" s="48" t="s">
        <v>0</v>
      </c>
      <c r="P99" s="48" t="s">
        <v>0</v>
      </c>
      <c r="Q99" s="48" t="s">
        <v>0</v>
      </c>
      <c r="R99" s="48"/>
      <c r="S99" s="48" t="s">
        <v>0</v>
      </c>
      <c r="T99" s="48" t="s">
        <v>0</v>
      </c>
      <c r="U99" s="48" t="s">
        <v>0</v>
      </c>
    </row>
    <row r="100" spans="1:21" x14ac:dyDescent="0.15">
      <c r="A100" s="64"/>
      <c r="B100" s="43" t="s">
        <v>22</v>
      </c>
      <c r="C100" s="27">
        <v>-5.4794520547945202</v>
      </c>
      <c r="D100" s="27">
        <v>-6.6704176044011003</v>
      </c>
      <c r="E100" s="27">
        <v>-6.8180326793096659</v>
      </c>
      <c r="F100" s="27"/>
      <c r="G100" s="27">
        <v>-5.0241545893719808</v>
      </c>
      <c r="H100" s="27">
        <v>-5.4002277446580482</v>
      </c>
      <c r="I100" s="27">
        <v>-4.9647887323943669</v>
      </c>
      <c r="J100" s="27"/>
      <c r="K100" s="27">
        <v>-17.192268565615461</v>
      </c>
      <c r="L100" s="27">
        <v>-16.420256606338686</v>
      </c>
      <c r="M100" s="27">
        <v>-17.135235272323083</v>
      </c>
      <c r="N100" s="27"/>
      <c r="O100" s="27">
        <v>20.393120393120391</v>
      </c>
      <c r="P100" s="27">
        <v>21.342279604873006</v>
      </c>
      <c r="Q100" s="27">
        <v>21.858959454867382</v>
      </c>
      <c r="R100" s="27"/>
      <c r="S100" s="27">
        <v>-10.50228310502283</v>
      </c>
      <c r="T100" s="27">
        <v>-10.458864716179045</v>
      </c>
      <c r="U100" s="27">
        <v>-10.578121924010762</v>
      </c>
    </row>
    <row r="101" spans="1:21" x14ac:dyDescent="0.15">
      <c r="A101" s="64"/>
      <c r="B101" s="43" t="s">
        <v>23</v>
      </c>
      <c r="C101" s="27">
        <v>5.657237936772046</v>
      </c>
      <c r="D101" s="27">
        <v>14.968114546985923</v>
      </c>
      <c r="E101" s="27">
        <v>15.905271674861519</v>
      </c>
      <c r="F101" s="27"/>
      <c r="G101" s="27">
        <v>-2.9921259842519685</v>
      </c>
      <c r="H101" s="27">
        <v>-6.0766614338042908</v>
      </c>
      <c r="I101" s="27">
        <v>-6.0765203383004431</v>
      </c>
      <c r="J101" s="27"/>
      <c r="K101" s="27">
        <v>20.833333333333336</v>
      </c>
      <c r="L101" s="27">
        <v>14.229124590848945</v>
      </c>
      <c r="M101" s="27">
        <v>10.475447232560931</v>
      </c>
      <c r="N101" s="27"/>
      <c r="O101" s="27">
        <v>8.2400358262427229</v>
      </c>
      <c r="P101" s="27">
        <v>10.59275119862262</v>
      </c>
      <c r="Q101" s="27">
        <v>12.794756548492353</v>
      </c>
      <c r="R101" s="27"/>
      <c r="S101" s="27">
        <v>34.054353854686632</v>
      </c>
      <c r="T101" s="27">
        <v>36.412585729755747</v>
      </c>
      <c r="U101" s="27">
        <v>35.653824609447938</v>
      </c>
    </row>
    <row r="102" spans="1:21" x14ac:dyDescent="0.15">
      <c r="A102" s="64"/>
      <c r="B102" s="43" t="s">
        <v>40</v>
      </c>
      <c r="C102" s="27">
        <v>-1.9579751671442218</v>
      </c>
      <c r="D102" s="27">
        <v>-5.7509799876212089</v>
      </c>
      <c r="E102" s="27">
        <v>-4.8886222973525646</v>
      </c>
      <c r="F102" s="27"/>
      <c r="G102" s="27">
        <v>-9.985387238188018</v>
      </c>
      <c r="H102" s="27">
        <v>-14.034367646254037</v>
      </c>
      <c r="I102" s="27">
        <v>-14.099587203302374</v>
      </c>
      <c r="J102" s="27"/>
      <c r="K102" s="27">
        <v>0.70346320346320346</v>
      </c>
      <c r="L102" s="27">
        <v>6.9389184199637133E-2</v>
      </c>
      <c r="M102" s="27">
        <v>-0.35707730556806994</v>
      </c>
      <c r="N102" s="27"/>
      <c r="O102" s="27">
        <v>-0.42987641053197206</v>
      </c>
      <c r="P102" s="27">
        <v>4.2565237858951361</v>
      </c>
      <c r="Q102" s="27">
        <v>7.6544367600515768</v>
      </c>
      <c r="R102" s="27"/>
      <c r="S102" s="27">
        <v>-11.509073543457497</v>
      </c>
      <c r="T102" s="27">
        <v>-15.47090984113885</v>
      </c>
      <c r="U102" s="27">
        <v>-12.35924421299452</v>
      </c>
    </row>
    <row r="103" spans="1:21" x14ac:dyDescent="0.15">
      <c r="A103" s="64"/>
      <c r="B103" s="43" t="s">
        <v>41</v>
      </c>
      <c r="C103" s="27">
        <v>12.798634812286688</v>
      </c>
      <c r="D103" s="27">
        <v>12.229820011003694</v>
      </c>
      <c r="E103" s="27">
        <v>13.848577825690356</v>
      </c>
      <c r="F103" s="27"/>
      <c r="G103" s="27">
        <v>-9.379727685325264</v>
      </c>
      <c r="H103" s="27">
        <v>-7.6616009524476505</v>
      </c>
      <c r="I103" s="27">
        <v>-7.9780027678636474</v>
      </c>
      <c r="J103" s="27"/>
      <c r="K103" s="27">
        <v>1.1686143572621035</v>
      </c>
      <c r="L103" s="27">
        <v>-2.7652635570724304</v>
      </c>
      <c r="M103" s="27">
        <v>-3.2579529354029302</v>
      </c>
      <c r="N103" s="27"/>
      <c r="O103" s="27">
        <v>-21.287128712871286</v>
      </c>
      <c r="P103" s="27">
        <v>-24.066331783719697</v>
      </c>
      <c r="Q103" s="27">
        <v>-22.489588532248959</v>
      </c>
      <c r="R103" s="27"/>
      <c r="S103" s="27">
        <v>-18.600682593856654</v>
      </c>
      <c r="T103" s="27">
        <v>-23.485027116246169</v>
      </c>
      <c r="U103" s="27">
        <v>-21.44124720126047</v>
      </c>
    </row>
    <row r="104" spans="1:21" x14ac:dyDescent="0.15">
      <c r="A104" s="64"/>
      <c r="B104" s="43" t="s">
        <v>42</v>
      </c>
      <c r="C104" s="27">
        <v>-2.5100851636037649</v>
      </c>
      <c r="D104" s="27">
        <v>-5.3975157481710845</v>
      </c>
      <c r="E104" s="27">
        <v>-5.7426873006614629</v>
      </c>
      <c r="F104" s="27"/>
      <c r="G104" s="27">
        <v>-2.6206896551724137</v>
      </c>
      <c r="H104" s="27">
        <v>0.5204507408240262</v>
      </c>
      <c r="I104" s="27">
        <v>0.51243160117759212</v>
      </c>
      <c r="J104" s="27"/>
      <c r="K104" s="27">
        <v>1.9830028328611897</v>
      </c>
      <c r="L104" s="27">
        <v>11.99911511683689</v>
      </c>
      <c r="M104" s="27">
        <v>11.176461341772683</v>
      </c>
      <c r="N104" s="27"/>
      <c r="O104" s="27">
        <v>-4.3981481481481479</v>
      </c>
      <c r="P104" s="27">
        <v>-11.131479603273062</v>
      </c>
      <c r="Q104" s="27">
        <v>-9.385788177630106</v>
      </c>
      <c r="R104" s="27"/>
      <c r="S104" s="27">
        <v>-7.4406095921111612</v>
      </c>
      <c r="T104" s="27">
        <v>-5.3502416886294073</v>
      </c>
      <c r="U104" s="27">
        <v>-4.5570185780414256</v>
      </c>
    </row>
    <row r="105" spans="1:21" x14ac:dyDescent="0.15">
      <c r="A105" s="64"/>
      <c r="B105" s="43" t="s">
        <v>43</v>
      </c>
      <c r="C105" s="27">
        <v>1.3986013986013985</v>
      </c>
      <c r="D105" s="27">
        <v>2.0793950850661624</v>
      </c>
      <c r="E105" s="27">
        <v>9.1914305459571519</v>
      </c>
      <c r="F105" s="27"/>
      <c r="G105" s="27">
        <v>-45.862068965517238</v>
      </c>
      <c r="H105" s="27">
        <v>-6.1728395061728394</v>
      </c>
      <c r="I105" s="27">
        <v>-6.962025316455696</v>
      </c>
      <c r="J105" s="27"/>
      <c r="K105" s="27">
        <v>-1.2738853503184715</v>
      </c>
      <c r="L105" s="27">
        <v>-1.6447368421052631</v>
      </c>
      <c r="M105" s="27">
        <v>-1.7006802721088436</v>
      </c>
      <c r="N105" s="27"/>
      <c r="O105" s="27">
        <v>0</v>
      </c>
      <c r="P105" s="27">
        <v>0</v>
      </c>
      <c r="Q105" s="27">
        <v>2.0761245674740483</v>
      </c>
      <c r="R105" s="27"/>
      <c r="S105" s="27">
        <v>-45.8041958041958</v>
      </c>
      <c r="T105" s="27">
        <v>-5.7971014492753623</v>
      </c>
      <c r="U105" s="27">
        <v>1.9350380096751902</v>
      </c>
    </row>
    <row r="106" spans="1:21" x14ac:dyDescent="0.15">
      <c r="A106" s="64"/>
      <c r="B106" s="43" t="s">
        <v>44</v>
      </c>
      <c r="C106" s="27">
        <v>-19.011406844106464</v>
      </c>
      <c r="D106" s="27">
        <v>-23.326213751745666</v>
      </c>
      <c r="E106" s="27">
        <v>-24.171673038412525</v>
      </c>
      <c r="F106" s="27"/>
      <c r="G106" s="27">
        <v>-92.957746478873233</v>
      </c>
      <c r="H106" s="27">
        <v>-90.298387528794137</v>
      </c>
      <c r="I106" s="27">
        <v>-89.718504291459098</v>
      </c>
      <c r="J106" s="27"/>
      <c r="K106" s="27">
        <v>-20</v>
      </c>
      <c r="L106" s="27">
        <v>-68.194367752622867</v>
      </c>
      <c r="M106" s="27">
        <v>-66.783420899007581</v>
      </c>
      <c r="N106" s="27"/>
      <c r="O106" s="27">
        <v>-33.333333333333329</v>
      </c>
      <c r="P106" s="27">
        <v>-33.854166666666671</v>
      </c>
      <c r="Q106" s="27">
        <v>-34.094903339191561</v>
      </c>
      <c r="R106" s="27"/>
      <c r="S106" s="27">
        <v>-96.958174904942965</v>
      </c>
      <c r="T106" s="27">
        <v>-98.435061201018641</v>
      </c>
      <c r="U106" s="27">
        <v>-98.293282359366458</v>
      </c>
    </row>
    <row r="107" spans="1:21" x14ac:dyDescent="0.15">
      <c r="A107" s="64"/>
      <c r="B107" s="43" t="s">
        <v>45</v>
      </c>
      <c r="C107" s="27">
        <v>9.9173553719008272</v>
      </c>
      <c r="D107" s="27">
        <v>4.5467462347257745</v>
      </c>
      <c r="E107" s="27">
        <v>3.4582132564841501</v>
      </c>
      <c r="F107" s="27"/>
      <c r="G107" s="27">
        <v>1.5037593984962405</v>
      </c>
      <c r="H107" s="27">
        <v>-8.8067409622179937</v>
      </c>
      <c r="I107" s="27">
        <v>-9.0306406685236755</v>
      </c>
      <c r="J107" s="27"/>
      <c r="K107" s="27">
        <v>1.4814814814814816</v>
      </c>
      <c r="L107" s="27">
        <v>-1.0074515648286142</v>
      </c>
      <c r="M107" s="27">
        <v>-0.23883887562006245</v>
      </c>
      <c r="N107" s="27"/>
      <c r="O107" s="27">
        <v>-7.2992700729926998</v>
      </c>
      <c r="P107" s="27">
        <v>-6.8710104781404313</v>
      </c>
      <c r="Q107" s="27">
        <v>-6.9367710251688157</v>
      </c>
      <c r="R107" s="27"/>
      <c r="S107" s="27">
        <v>4.9586776859504136</v>
      </c>
      <c r="T107" s="27">
        <v>-12.105711849957375</v>
      </c>
      <c r="U107" s="27">
        <v>-12.622478386167145</v>
      </c>
    </row>
    <row r="108" spans="1:21" x14ac:dyDescent="0.15">
      <c r="A108" s="64"/>
      <c r="B108" s="43" t="s">
        <v>46</v>
      </c>
      <c r="C108" s="27">
        <v>9.7701149425287355</v>
      </c>
      <c r="D108" s="27">
        <v>23.302107728337237</v>
      </c>
      <c r="E108" s="27">
        <v>24.360535931790501</v>
      </c>
      <c r="F108" s="27"/>
      <c r="G108" s="27">
        <v>7.8534031413612562</v>
      </c>
      <c r="H108" s="27">
        <v>19.116809116809115</v>
      </c>
      <c r="I108" s="27">
        <v>17.678746327130266</v>
      </c>
      <c r="J108" s="27"/>
      <c r="K108" s="27">
        <v>-19.902912621359224</v>
      </c>
      <c r="L108" s="27">
        <v>-38.930080523000875</v>
      </c>
      <c r="M108" s="27">
        <v>-39.950062421972532</v>
      </c>
      <c r="N108" s="27"/>
      <c r="O108" s="27">
        <v>30.303030303030305</v>
      </c>
      <c r="P108" s="27">
        <v>60.052219321148826</v>
      </c>
      <c r="Q108" s="27">
        <v>66.458766458766462</v>
      </c>
      <c r="R108" s="27"/>
      <c r="S108" s="27">
        <v>23.563218390804597</v>
      </c>
      <c r="T108" s="27">
        <v>43.559718969555036</v>
      </c>
      <c r="U108" s="27">
        <v>46.285018270401949</v>
      </c>
    </row>
    <row r="109" spans="1:21" x14ac:dyDescent="0.15">
      <c r="A109" s="64"/>
      <c r="B109" s="43" t="s">
        <v>47</v>
      </c>
      <c r="C109" s="27">
        <v>1.7543859649122806</v>
      </c>
      <c r="D109" s="27">
        <v>5.0032916392363393</v>
      </c>
      <c r="E109" s="27">
        <v>1.9568986871439189</v>
      </c>
      <c r="F109" s="27"/>
      <c r="G109" s="27">
        <v>3.4482758620689653</v>
      </c>
      <c r="H109" s="27">
        <v>4.7917599641737567</v>
      </c>
      <c r="I109" s="27">
        <v>2.7696793002915454</v>
      </c>
      <c r="J109" s="27"/>
      <c r="K109" s="27">
        <v>-3.3333333333333335</v>
      </c>
      <c r="L109" s="27">
        <v>-5.8547008547008543</v>
      </c>
      <c r="M109" s="27">
        <v>-5.3427895981087472</v>
      </c>
      <c r="N109" s="27"/>
      <c r="O109" s="27">
        <v>4.3103448275862073</v>
      </c>
      <c r="P109" s="27">
        <v>10.349523377212892</v>
      </c>
      <c r="Q109" s="27">
        <v>3.7512487512487516</v>
      </c>
      <c r="R109" s="27"/>
      <c r="S109" s="27">
        <v>6.140350877192982</v>
      </c>
      <c r="T109" s="27">
        <v>14.313928336311482</v>
      </c>
      <c r="U109" s="27">
        <v>2.9031459004211047</v>
      </c>
    </row>
    <row r="110" spans="1:21" x14ac:dyDescent="0.15">
      <c r="A110" s="64"/>
      <c r="B110" s="43" t="s">
        <v>48</v>
      </c>
      <c r="C110" s="27">
        <v>0</v>
      </c>
      <c r="D110" s="27">
        <v>0</v>
      </c>
      <c r="E110" s="27">
        <v>0</v>
      </c>
      <c r="F110" s="27"/>
      <c r="G110" s="27">
        <v>0</v>
      </c>
      <c r="H110" s="27">
        <v>0</v>
      </c>
      <c r="I110" s="27">
        <v>0</v>
      </c>
      <c r="J110" s="27"/>
      <c r="K110" s="48" t="s">
        <v>0</v>
      </c>
      <c r="L110" s="48" t="s">
        <v>0</v>
      </c>
      <c r="M110" s="48" t="s">
        <v>0</v>
      </c>
      <c r="N110" s="48"/>
      <c r="O110" s="48" t="s">
        <v>0</v>
      </c>
      <c r="P110" s="48" t="s">
        <v>0</v>
      </c>
      <c r="Q110" s="48" t="s">
        <v>0</v>
      </c>
      <c r="R110" s="48"/>
      <c r="S110" s="48" t="s">
        <v>0</v>
      </c>
      <c r="T110" s="48" t="s">
        <v>0</v>
      </c>
      <c r="U110" s="48" t="s">
        <v>0</v>
      </c>
    </row>
    <row r="111" spans="1:21" x14ac:dyDescent="0.15">
      <c r="A111" s="64"/>
      <c r="B111" s="43" t="s">
        <v>49</v>
      </c>
      <c r="C111" s="27">
        <v>64.351851851851848</v>
      </c>
      <c r="D111" s="27">
        <v>9.0516632708640135</v>
      </c>
      <c r="E111" s="27">
        <v>7.8174444651271742</v>
      </c>
      <c r="F111" s="27"/>
      <c r="G111" s="27">
        <v>-27.565392354124747</v>
      </c>
      <c r="H111" s="27">
        <v>-0.9360316696881128</v>
      </c>
      <c r="I111" s="27">
        <v>-0.8535402521823473</v>
      </c>
      <c r="J111" s="27"/>
      <c r="K111" s="27">
        <v>-30.388888888888886</v>
      </c>
      <c r="L111" s="27">
        <v>-45.720794741559608</v>
      </c>
      <c r="M111" s="27">
        <v>-46.372529837605164</v>
      </c>
      <c r="N111" s="27"/>
      <c r="O111" s="27">
        <v>0.55865921787709494</v>
      </c>
      <c r="P111" s="27">
        <v>6.064828193590114</v>
      </c>
      <c r="Q111" s="27">
        <v>7.935349702652414</v>
      </c>
      <c r="R111" s="27"/>
      <c r="S111" s="27">
        <v>-16.666666666666664</v>
      </c>
      <c r="T111" s="27">
        <v>-37.805370075245612</v>
      </c>
      <c r="U111" s="27">
        <v>-38.124708495512664</v>
      </c>
    </row>
    <row r="112" spans="1:21" x14ac:dyDescent="0.15">
      <c r="A112" s="64"/>
      <c r="B112" s="43" t="s">
        <v>50</v>
      </c>
      <c r="C112" s="27">
        <v>37.528089887640448</v>
      </c>
      <c r="D112" s="27">
        <v>43.378424462885071</v>
      </c>
      <c r="E112" s="27">
        <v>45.353673797747454</v>
      </c>
      <c r="F112" s="27"/>
      <c r="G112" s="27">
        <v>-20.261437908496731</v>
      </c>
      <c r="H112" s="27">
        <v>-28.058352493459132</v>
      </c>
      <c r="I112" s="27">
        <v>-29.362326683557587</v>
      </c>
      <c r="J112" s="27"/>
      <c r="K112" s="27">
        <v>0.20491803278688525</v>
      </c>
      <c r="L112" s="27">
        <v>-0.71633237822349571</v>
      </c>
      <c r="M112" s="27">
        <v>-0.30644580900532797</v>
      </c>
      <c r="N112" s="27"/>
      <c r="O112" s="27">
        <v>3.2719836400818001</v>
      </c>
      <c r="P112" s="27">
        <v>-1.9980019980019981</v>
      </c>
      <c r="Q112" s="27">
        <v>-0.13157128718635386</v>
      </c>
      <c r="R112" s="27"/>
      <c r="S112" s="27">
        <v>13.48314606741573</v>
      </c>
      <c r="T112" s="27">
        <v>0.36376037285438217</v>
      </c>
      <c r="U112" s="27">
        <v>2.2251355699898694</v>
      </c>
    </row>
    <row r="113" spans="1:21" x14ac:dyDescent="0.15">
      <c r="A113" s="64"/>
      <c r="B113" s="43" t="s">
        <v>51</v>
      </c>
      <c r="C113" s="27">
        <v>3.6914143508917459</v>
      </c>
      <c r="D113" s="27">
        <v>-1.6178587542702447</v>
      </c>
      <c r="E113" s="27">
        <v>-0.43445709877943645</v>
      </c>
      <c r="F113" s="27"/>
      <c r="G113" s="27">
        <v>-6.4</v>
      </c>
      <c r="H113" s="27">
        <v>3.4592705830967461</v>
      </c>
      <c r="I113" s="27">
        <v>4.2404839757100703</v>
      </c>
      <c r="J113" s="27"/>
      <c r="K113" s="27">
        <v>-3.1196581196581197</v>
      </c>
      <c r="L113" s="27">
        <v>-1.9673238485245073</v>
      </c>
      <c r="M113" s="27">
        <v>-1.9480845947866006</v>
      </c>
      <c r="N113" s="27"/>
      <c r="O113" s="27">
        <v>-18.085575650639612</v>
      </c>
      <c r="P113" s="27">
        <v>-16.036131088239095</v>
      </c>
      <c r="Q113" s="27">
        <v>-15.724212652403342</v>
      </c>
      <c r="R113" s="27"/>
      <c r="S113" s="27">
        <v>-22.978017420157613</v>
      </c>
      <c r="T113" s="27">
        <v>-16.218335732548397</v>
      </c>
      <c r="U113" s="27">
        <v>-14.236126866010254</v>
      </c>
    </row>
    <row r="114" spans="1:21" x14ac:dyDescent="0.15">
      <c r="A114" s="64"/>
      <c r="B114" s="43" t="s">
        <v>52</v>
      </c>
      <c r="C114" s="27">
        <v>0.69930069930069927</v>
      </c>
      <c r="D114" s="27">
        <v>8.5218511955446115</v>
      </c>
      <c r="E114" s="27">
        <v>6.4574265922883596</v>
      </c>
      <c r="F114" s="27"/>
      <c r="G114" s="27">
        <v>18.518518518518519</v>
      </c>
      <c r="H114" s="27">
        <v>21.894774790058531</v>
      </c>
      <c r="I114" s="27">
        <v>28.412336465819056</v>
      </c>
      <c r="J114" s="27"/>
      <c r="K114" s="27">
        <v>-3.28125</v>
      </c>
      <c r="L114" s="27">
        <v>-2.3277378320027418</v>
      </c>
      <c r="M114" s="27">
        <v>-2.7927499708528023</v>
      </c>
      <c r="N114" s="27"/>
      <c r="O114" s="27">
        <v>-27.746365105008074</v>
      </c>
      <c r="P114" s="27">
        <v>-32.561312512579555</v>
      </c>
      <c r="Q114" s="27">
        <v>-31.501536133740508</v>
      </c>
      <c r="R114" s="27"/>
      <c r="S114" s="27">
        <v>-16.596736596736598</v>
      </c>
      <c r="T114" s="27">
        <v>-12.867005730329319</v>
      </c>
      <c r="U114" s="27">
        <v>-8.9746827683442643</v>
      </c>
    </row>
    <row r="115" spans="1:21" x14ac:dyDescent="0.15">
      <c r="A115" s="64"/>
      <c r="B115" s="43" t="s">
        <v>53</v>
      </c>
      <c r="C115" s="27">
        <v>5.7860262008733629</v>
      </c>
      <c r="D115" s="27">
        <v>7.3630571670928555</v>
      </c>
      <c r="E115" s="27">
        <v>12.239910344175748</v>
      </c>
      <c r="F115" s="27"/>
      <c r="G115" s="27">
        <v>-13.581011351909183</v>
      </c>
      <c r="H115" s="27">
        <v>-12.133032681472425</v>
      </c>
      <c r="I115" s="27">
        <v>-11.491591078603566</v>
      </c>
      <c r="J115" s="27"/>
      <c r="K115" s="27">
        <v>3.2481490327203244</v>
      </c>
      <c r="L115" s="27">
        <v>1.7122357120073088</v>
      </c>
      <c r="M115" s="27">
        <v>-1.1695787205991288</v>
      </c>
      <c r="N115" s="27"/>
      <c r="O115" s="27">
        <v>-5.0427943557714547</v>
      </c>
      <c r="P115" s="27">
        <v>-5.3293842073678297</v>
      </c>
      <c r="Q115" s="27">
        <v>-5.7981378845598446</v>
      </c>
      <c r="R115" s="27"/>
      <c r="S115" s="27">
        <v>-10.37117903930131</v>
      </c>
      <c r="T115" s="27">
        <v>-9.1617185420007559</v>
      </c>
      <c r="U115" s="27">
        <v>-7.5127259961383182</v>
      </c>
    </row>
    <row r="116" spans="1:21" x14ac:dyDescent="0.15">
      <c r="A116" s="64"/>
      <c r="B116" s="43" t="s">
        <v>54</v>
      </c>
      <c r="C116" s="27">
        <v>3.3720930232558142</v>
      </c>
      <c r="D116" s="27">
        <v>3.7353077279037485</v>
      </c>
      <c r="E116" s="27">
        <v>3.7095448376058568</v>
      </c>
      <c r="F116" s="27"/>
      <c r="G116" s="27">
        <v>-3.899512560929884</v>
      </c>
      <c r="H116" s="27">
        <v>14.725121781489214</v>
      </c>
      <c r="I116" s="27">
        <v>15.762882132291272</v>
      </c>
      <c r="J116" s="27"/>
      <c r="K116" s="27">
        <v>-3.9797112758486151</v>
      </c>
      <c r="L116" s="27">
        <v>5.4921502938001785</v>
      </c>
      <c r="M116" s="27">
        <v>-5.7831540162826354</v>
      </c>
      <c r="N116" s="27"/>
      <c r="O116" s="27">
        <v>0.12190166598943519</v>
      </c>
      <c r="P116" s="27">
        <v>-5.4692406813845889</v>
      </c>
      <c r="Q116" s="27">
        <v>6.2328850852302855</v>
      </c>
      <c r="R116" s="27"/>
      <c r="S116" s="27">
        <v>-4.4961240310077519</v>
      </c>
      <c r="T116" s="27">
        <v>18.680240629338268</v>
      </c>
      <c r="U116" s="27">
        <v>20.164337647276284</v>
      </c>
    </row>
    <row r="117" spans="1:21" x14ac:dyDescent="0.15">
      <c r="A117" s="64"/>
      <c r="B117" s="43" t="s">
        <v>55</v>
      </c>
      <c r="C117" s="48" t="s">
        <v>0</v>
      </c>
      <c r="D117" s="27">
        <v>-98.279812491963099</v>
      </c>
      <c r="E117" s="27">
        <v>-98.279812491963099</v>
      </c>
      <c r="F117" s="27"/>
      <c r="G117" s="48" t="s">
        <v>0</v>
      </c>
      <c r="H117" s="27">
        <v>-19.051987767584098</v>
      </c>
      <c r="I117" s="27">
        <v>-19.051987767584098</v>
      </c>
      <c r="J117" s="27"/>
      <c r="K117" s="48" t="s">
        <v>0</v>
      </c>
      <c r="L117" s="27">
        <v>-5.9732191579565965</v>
      </c>
      <c r="M117" s="27">
        <v>-5.9732191579565965</v>
      </c>
      <c r="N117" s="27"/>
      <c r="O117" s="48" t="s">
        <v>0</v>
      </c>
      <c r="P117" s="27">
        <v>1.2410714285714286</v>
      </c>
      <c r="Q117" s="27">
        <v>1.2410714285714286</v>
      </c>
      <c r="R117" s="27"/>
      <c r="S117" s="48" t="s">
        <v>0</v>
      </c>
      <c r="T117" s="27">
        <v>-98.674467811509999</v>
      </c>
      <c r="U117" s="27">
        <v>-98.674467811509999</v>
      </c>
    </row>
    <row r="118" spans="1:21" x14ac:dyDescent="0.15">
      <c r="A118" s="65"/>
      <c r="B118" s="44" t="s">
        <v>133</v>
      </c>
      <c r="C118" s="45">
        <v>0.92915686115393969</v>
      </c>
      <c r="D118" s="45">
        <v>-11.50100076791434</v>
      </c>
      <c r="E118" s="45">
        <v>-10.886510326636484</v>
      </c>
      <c r="F118" s="45"/>
      <c r="G118" s="45">
        <v>-14.701507537688444</v>
      </c>
      <c r="H118" s="45">
        <v>-7.5710296876212171</v>
      </c>
      <c r="I118" s="45">
        <v>-6.4431119950028188</v>
      </c>
      <c r="J118" s="45"/>
      <c r="K118" s="45">
        <v>1.0965532409589342</v>
      </c>
      <c r="L118" s="45">
        <v>-0.40117851681778938</v>
      </c>
      <c r="M118" s="45">
        <v>-2.4714029743974639</v>
      </c>
      <c r="N118" s="45"/>
      <c r="O118" s="45">
        <v>-4.0340626553953252</v>
      </c>
      <c r="P118" s="45">
        <v>-5.3535431019223534</v>
      </c>
      <c r="Q118" s="45">
        <v>-3.7066789555651023</v>
      </c>
      <c r="R118" s="45"/>
      <c r="S118" s="45">
        <v>-16.475966350185288</v>
      </c>
      <c r="T118" s="45">
        <v>-22.891006409359736</v>
      </c>
      <c r="U118" s="45">
        <v>-21.702596466864414</v>
      </c>
    </row>
    <row r="119" spans="1:21" x14ac:dyDescent="0.15">
      <c r="A119" s="17" t="s">
        <v>16</v>
      </c>
    </row>
    <row r="120" spans="1:21" x14ac:dyDescent="0.15">
      <c r="A120" s="17" t="s">
        <v>56</v>
      </c>
    </row>
    <row r="121" spans="1:21" x14ac:dyDescent="0.15">
      <c r="A121" s="17" t="s">
        <v>57</v>
      </c>
    </row>
    <row r="122" spans="1:21" x14ac:dyDescent="0.15">
      <c r="A122" s="17" t="s">
        <v>58</v>
      </c>
    </row>
    <row r="123" spans="1:21" x14ac:dyDescent="0.15">
      <c r="A123" s="17" t="s">
        <v>59</v>
      </c>
    </row>
    <row r="124" spans="1:21" x14ac:dyDescent="0.15">
      <c r="A124" s="17" t="s">
        <v>60</v>
      </c>
    </row>
    <row r="125" spans="1:21" x14ac:dyDescent="0.15">
      <c r="A125" s="17" t="s">
        <v>61</v>
      </c>
    </row>
    <row r="126" spans="1:21" x14ac:dyDescent="0.15">
      <c r="A126" s="17" t="s">
        <v>62</v>
      </c>
    </row>
    <row r="127" spans="1:21" x14ac:dyDescent="0.15">
      <c r="A127" s="17"/>
    </row>
    <row r="128" spans="1:21" x14ac:dyDescent="0.15">
      <c r="A128" s="17"/>
    </row>
    <row r="129" spans="1:1" x14ac:dyDescent="0.15">
      <c r="A129" s="17"/>
    </row>
    <row r="130" spans="1:1" x14ac:dyDescent="0.15">
      <c r="A130" s="17"/>
    </row>
    <row r="131" spans="1:1" x14ac:dyDescent="0.15">
      <c r="A131" s="17"/>
    </row>
    <row r="132" spans="1:1" x14ac:dyDescent="0.15">
      <c r="A132" s="17"/>
    </row>
    <row r="133" spans="1:1" x14ac:dyDescent="0.15">
      <c r="A133" s="17"/>
    </row>
    <row r="134" spans="1:1" x14ac:dyDescent="0.15">
      <c r="A134" s="17"/>
    </row>
    <row r="135" spans="1:1" x14ac:dyDescent="0.15">
      <c r="A135" s="17"/>
    </row>
    <row r="136" spans="1:1" x14ac:dyDescent="0.15">
      <c r="A136" s="17"/>
    </row>
    <row r="137" spans="1:1" x14ac:dyDescent="0.15">
      <c r="A137" s="17"/>
    </row>
    <row r="138" spans="1:1" x14ac:dyDescent="0.15">
      <c r="A138" s="17"/>
    </row>
    <row r="139" spans="1:1" x14ac:dyDescent="0.15">
      <c r="A139" s="17"/>
    </row>
  </sheetData>
  <mergeCells count="10">
    <mergeCell ref="A3:A4"/>
    <mergeCell ref="A5:A42"/>
    <mergeCell ref="A43:A80"/>
    <mergeCell ref="A81:A118"/>
    <mergeCell ref="S3:U3"/>
    <mergeCell ref="B3:B4"/>
    <mergeCell ref="C3:E3"/>
    <mergeCell ref="G3:I3"/>
    <mergeCell ref="K3:M3"/>
    <mergeCell ref="O3:Q3"/>
  </mergeCells>
  <pageMargins left="0.25" right="0.25" top="0.75" bottom="0.75" header="0.3" footer="0.3"/>
  <pageSetup paperSize="9" scale="1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L84"/>
  <sheetViews>
    <sheetView zoomScaleNormal="100" workbookViewId="0"/>
  </sheetViews>
  <sheetFormatPr defaultRowHeight="9" x14ac:dyDescent="0.15"/>
  <cols>
    <col min="1" max="1" width="8" style="12" customWidth="1"/>
    <col min="2" max="2" width="17.7109375" style="12" bestFit="1" customWidth="1"/>
    <col min="3" max="5" width="9.140625" style="12" customWidth="1"/>
    <col min="6" max="6" width="1.85546875" style="12" customWidth="1"/>
    <col min="7" max="9" width="9.140625" style="12" customWidth="1"/>
    <col min="10" max="10" width="1.85546875" style="12" customWidth="1"/>
    <col min="11" max="13" width="9.140625" style="12" customWidth="1"/>
    <col min="14" max="14" width="1.85546875" style="12" customWidth="1"/>
    <col min="15" max="17" width="9.140625" style="12" customWidth="1"/>
    <col min="18" max="18" width="1.85546875" style="12" customWidth="1"/>
    <col min="19" max="24" width="9.140625" style="12" customWidth="1"/>
    <col min="25" max="16384" width="9.140625" style="12"/>
  </cols>
  <sheetData>
    <row r="1" spans="1:29" ht="12" x14ac:dyDescent="0.2">
      <c r="A1" s="2" t="s">
        <v>146</v>
      </c>
      <c r="G1" s="32"/>
      <c r="L1" s="32"/>
      <c r="Q1" s="32"/>
      <c r="R1" s="32"/>
      <c r="V1" s="32"/>
      <c r="Y1" s="12" t="str">
        <f>TRIM(X1)</f>
        <v/>
      </c>
      <c r="Z1" s="32"/>
    </row>
    <row r="2" spans="1:29" x14ac:dyDescent="0.15">
      <c r="A2" s="42"/>
    </row>
    <row r="3" spans="1:29" x14ac:dyDescent="0.15">
      <c r="A3" s="68" t="s">
        <v>8</v>
      </c>
      <c r="B3" s="70" t="s">
        <v>4</v>
      </c>
      <c r="C3" s="67">
        <v>2009</v>
      </c>
      <c r="D3" s="67"/>
      <c r="E3" s="67"/>
      <c r="F3" s="46"/>
      <c r="G3" s="67">
        <v>2010</v>
      </c>
      <c r="H3" s="67"/>
      <c r="I3" s="67"/>
      <c r="J3" s="46"/>
      <c r="K3" s="67">
        <v>2011</v>
      </c>
      <c r="L3" s="67"/>
      <c r="M3" s="67"/>
      <c r="N3" s="46"/>
      <c r="O3" s="67">
        <v>2012</v>
      </c>
      <c r="P3" s="67"/>
      <c r="Q3" s="67"/>
      <c r="R3" s="46"/>
      <c r="S3" s="67">
        <v>2013</v>
      </c>
      <c r="T3" s="67"/>
      <c r="U3" s="67"/>
    </row>
    <row r="4" spans="1:29" ht="18" x14ac:dyDescent="0.15">
      <c r="A4" s="69"/>
      <c r="B4" s="71"/>
      <c r="C4" s="47" t="s">
        <v>5</v>
      </c>
      <c r="D4" s="47" t="s">
        <v>6</v>
      </c>
      <c r="E4" s="47" t="s">
        <v>7</v>
      </c>
      <c r="F4" s="47"/>
      <c r="G4" s="47" t="s">
        <v>5</v>
      </c>
      <c r="H4" s="47" t="s">
        <v>6</v>
      </c>
      <c r="I4" s="47" t="s">
        <v>7</v>
      </c>
      <c r="J4" s="47"/>
      <c r="K4" s="47" t="s">
        <v>5</v>
      </c>
      <c r="L4" s="47" t="s">
        <v>6</v>
      </c>
      <c r="M4" s="47" t="s">
        <v>7</v>
      </c>
      <c r="N4" s="47"/>
      <c r="O4" s="47" t="s">
        <v>5</v>
      </c>
      <c r="P4" s="47" t="s">
        <v>6</v>
      </c>
      <c r="Q4" s="47" t="s">
        <v>7</v>
      </c>
      <c r="R4" s="47"/>
      <c r="S4" s="47" t="s">
        <v>5</v>
      </c>
      <c r="T4" s="47" t="s">
        <v>6</v>
      </c>
      <c r="U4" s="47" t="s">
        <v>7</v>
      </c>
    </row>
    <row r="5" spans="1:29" x14ac:dyDescent="0.15">
      <c r="A5" s="66" t="s">
        <v>9</v>
      </c>
      <c r="B5" s="30" t="s">
        <v>107</v>
      </c>
      <c r="C5" s="49">
        <v>112497</v>
      </c>
      <c r="D5" s="49">
        <v>113113</v>
      </c>
      <c r="E5" s="49">
        <v>109128</v>
      </c>
      <c r="F5" s="49"/>
      <c r="G5" s="49">
        <v>112803</v>
      </c>
      <c r="H5" s="49">
        <v>113944</v>
      </c>
      <c r="I5" s="49">
        <v>108787</v>
      </c>
      <c r="J5" s="49"/>
      <c r="K5" s="49">
        <v>112086</v>
      </c>
      <c r="L5" s="49">
        <v>116280</v>
      </c>
      <c r="M5" s="49">
        <v>111082</v>
      </c>
      <c r="N5" s="49"/>
      <c r="O5" s="49">
        <v>112913</v>
      </c>
      <c r="P5" s="49">
        <v>116040</v>
      </c>
      <c r="Q5" s="49">
        <v>110912</v>
      </c>
      <c r="R5" s="49"/>
      <c r="S5" s="38">
        <v>114425</v>
      </c>
      <c r="T5" s="38">
        <v>122162</v>
      </c>
      <c r="U5" s="38">
        <v>117829</v>
      </c>
    </row>
    <row r="6" spans="1:29" x14ac:dyDescent="0.15">
      <c r="A6" s="64"/>
      <c r="B6" s="30" t="s">
        <v>106</v>
      </c>
      <c r="C6" s="49">
        <v>54895</v>
      </c>
      <c r="D6" s="49">
        <v>400861</v>
      </c>
      <c r="E6" s="49">
        <v>391228</v>
      </c>
      <c r="F6" s="49"/>
      <c r="G6" s="49">
        <v>53636</v>
      </c>
      <c r="H6" s="49">
        <v>348218</v>
      </c>
      <c r="I6" s="49">
        <v>338921</v>
      </c>
      <c r="J6" s="49"/>
      <c r="K6" s="49">
        <v>68390</v>
      </c>
      <c r="L6" s="49">
        <v>383702</v>
      </c>
      <c r="M6" s="49">
        <v>370629</v>
      </c>
      <c r="N6" s="49"/>
      <c r="O6" s="49">
        <v>64794</v>
      </c>
      <c r="P6" s="49">
        <v>363451</v>
      </c>
      <c r="Q6" s="49">
        <v>353503</v>
      </c>
      <c r="R6" s="49"/>
      <c r="S6" s="38">
        <v>62486</v>
      </c>
      <c r="T6" s="38">
        <v>398419</v>
      </c>
      <c r="U6" s="38">
        <v>390977</v>
      </c>
    </row>
    <row r="7" spans="1:29" x14ac:dyDescent="0.15">
      <c r="A7" s="64"/>
      <c r="B7" s="43" t="s">
        <v>108</v>
      </c>
      <c r="C7" s="49">
        <v>87127</v>
      </c>
      <c r="D7" s="49">
        <v>187147</v>
      </c>
      <c r="E7" s="49">
        <v>178460</v>
      </c>
      <c r="F7" s="49"/>
      <c r="G7" s="49">
        <v>83261</v>
      </c>
      <c r="H7" s="49">
        <v>187414</v>
      </c>
      <c r="I7" s="49">
        <v>179722</v>
      </c>
      <c r="J7" s="49"/>
      <c r="K7" s="49">
        <v>88250</v>
      </c>
      <c r="L7" s="49">
        <v>191779</v>
      </c>
      <c r="M7" s="49">
        <v>185000</v>
      </c>
      <c r="N7" s="49"/>
      <c r="O7" s="49">
        <v>71695</v>
      </c>
      <c r="P7" s="49">
        <v>156139</v>
      </c>
      <c r="Q7" s="49">
        <v>149470</v>
      </c>
      <c r="R7" s="49"/>
      <c r="S7" s="38">
        <v>93313</v>
      </c>
      <c r="T7" s="38">
        <v>239213</v>
      </c>
      <c r="U7" s="38">
        <v>230290</v>
      </c>
    </row>
    <row r="8" spans="1:29" x14ac:dyDescent="0.15">
      <c r="A8" s="64"/>
      <c r="B8" s="43" t="s">
        <v>109</v>
      </c>
      <c r="C8" s="49">
        <v>800063</v>
      </c>
      <c r="D8" s="49">
        <v>3384746</v>
      </c>
      <c r="E8" s="49">
        <v>3248369</v>
      </c>
      <c r="F8" s="49"/>
      <c r="G8" s="49">
        <v>316705</v>
      </c>
      <c r="H8" s="49">
        <v>1049406</v>
      </c>
      <c r="I8" s="49">
        <v>1023981</v>
      </c>
      <c r="J8" s="49"/>
      <c r="K8" s="49">
        <v>324048</v>
      </c>
      <c r="L8" s="49">
        <v>1069291</v>
      </c>
      <c r="M8" s="49">
        <v>1042113</v>
      </c>
      <c r="N8" s="49"/>
      <c r="O8" s="49">
        <v>272126</v>
      </c>
      <c r="P8" s="49">
        <v>943693</v>
      </c>
      <c r="Q8" s="49">
        <v>914337</v>
      </c>
      <c r="R8" s="49"/>
      <c r="S8" s="38">
        <v>317303</v>
      </c>
      <c r="T8" s="38">
        <v>1093282</v>
      </c>
      <c r="U8" s="38">
        <v>1067948</v>
      </c>
    </row>
    <row r="9" spans="1:29" x14ac:dyDescent="0.15">
      <c r="A9" s="64"/>
      <c r="B9" s="43" t="s">
        <v>110</v>
      </c>
      <c r="C9" s="49">
        <v>387962</v>
      </c>
      <c r="D9" s="49">
        <v>1339716</v>
      </c>
      <c r="E9" s="49">
        <v>1263923</v>
      </c>
      <c r="F9" s="49"/>
      <c r="G9" s="49">
        <v>402367</v>
      </c>
      <c r="H9" s="49">
        <v>1410772</v>
      </c>
      <c r="I9" s="49">
        <v>1316489</v>
      </c>
      <c r="J9" s="49"/>
      <c r="K9" s="49">
        <v>399601</v>
      </c>
      <c r="L9" s="49">
        <v>1412067</v>
      </c>
      <c r="M9" s="49">
        <v>1322590</v>
      </c>
      <c r="N9" s="49"/>
      <c r="O9" s="49">
        <v>406647</v>
      </c>
      <c r="P9" s="49">
        <v>1390392</v>
      </c>
      <c r="Q9" s="49">
        <v>1318374</v>
      </c>
      <c r="R9" s="49"/>
      <c r="S9" s="38">
        <v>416481</v>
      </c>
      <c r="T9" s="38">
        <v>1458183</v>
      </c>
      <c r="U9" s="38">
        <v>1394054</v>
      </c>
    </row>
    <row r="10" spans="1:29" x14ac:dyDescent="0.15">
      <c r="A10" s="64"/>
      <c r="B10" s="43" t="s">
        <v>111</v>
      </c>
      <c r="C10" s="49">
        <v>106984</v>
      </c>
      <c r="D10" s="49">
        <v>765767</v>
      </c>
      <c r="E10" s="49">
        <v>740612</v>
      </c>
      <c r="F10" s="49"/>
      <c r="G10" s="49">
        <v>117593</v>
      </c>
      <c r="H10" s="49">
        <v>579692</v>
      </c>
      <c r="I10" s="49">
        <v>555619</v>
      </c>
      <c r="J10" s="49"/>
      <c r="K10" s="49">
        <v>164011</v>
      </c>
      <c r="L10" s="49">
        <v>770207</v>
      </c>
      <c r="M10" s="49">
        <v>742320</v>
      </c>
      <c r="N10" s="49"/>
      <c r="O10" s="49">
        <v>146586</v>
      </c>
      <c r="P10" s="49">
        <v>821560</v>
      </c>
      <c r="Q10" s="49">
        <v>802038</v>
      </c>
      <c r="R10" s="49"/>
      <c r="S10" s="38">
        <v>182351</v>
      </c>
      <c r="T10" s="38">
        <v>883422</v>
      </c>
      <c r="U10" s="38">
        <v>864214</v>
      </c>
    </row>
    <row r="11" spans="1:29" x14ac:dyDescent="0.15">
      <c r="A11" s="64"/>
      <c r="B11" s="43" t="s">
        <v>112</v>
      </c>
      <c r="C11" s="49">
        <v>320891</v>
      </c>
      <c r="D11" s="49">
        <v>1208143</v>
      </c>
      <c r="E11" s="49">
        <v>1176635</v>
      </c>
      <c r="F11" s="49"/>
      <c r="G11" s="49">
        <v>351945</v>
      </c>
      <c r="H11" s="49">
        <v>1147686</v>
      </c>
      <c r="I11" s="49">
        <v>1114606</v>
      </c>
      <c r="J11" s="49"/>
      <c r="K11" s="49">
        <v>319345</v>
      </c>
      <c r="L11" s="49">
        <v>1138833</v>
      </c>
      <c r="M11" s="49">
        <v>1106114</v>
      </c>
      <c r="N11" s="49"/>
      <c r="O11" s="49">
        <v>269037</v>
      </c>
      <c r="P11" s="49">
        <v>948425</v>
      </c>
      <c r="Q11" s="49">
        <v>922365</v>
      </c>
      <c r="R11" s="49"/>
      <c r="S11" s="38">
        <v>362402</v>
      </c>
      <c r="T11" s="38">
        <v>1235617</v>
      </c>
      <c r="U11" s="38">
        <v>1208570</v>
      </c>
      <c r="Y11" s="31"/>
      <c r="AC11" s="31"/>
    </row>
    <row r="12" spans="1:29" x14ac:dyDescent="0.15">
      <c r="A12" s="64"/>
      <c r="B12" s="43" t="s">
        <v>113</v>
      </c>
      <c r="C12" s="49">
        <v>153665</v>
      </c>
      <c r="D12" s="49">
        <v>1058154</v>
      </c>
      <c r="E12" s="49">
        <v>1034105</v>
      </c>
      <c r="F12" s="49"/>
      <c r="G12" s="49">
        <v>160815</v>
      </c>
      <c r="H12" s="49">
        <v>699136</v>
      </c>
      <c r="I12" s="49">
        <v>677994</v>
      </c>
      <c r="J12" s="49"/>
      <c r="K12" s="49">
        <v>255465</v>
      </c>
      <c r="L12" s="49">
        <v>809748</v>
      </c>
      <c r="M12" s="49">
        <v>786736</v>
      </c>
      <c r="N12" s="49"/>
      <c r="O12" s="49">
        <v>232215</v>
      </c>
      <c r="P12" s="49">
        <v>1021098</v>
      </c>
      <c r="Q12" s="49">
        <v>1003100</v>
      </c>
      <c r="R12" s="49"/>
      <c r="S12" s="38">
        <v>241170</v>
      </c>
      <c r="T12" s="38">
        <v>1038941</v>
      </c>
      <c r="U12" s="38">
        <v>1023769</v>
      </c>
      <c r="X12" s="32"/>
      <c r="AB12" s="32"/>
    </row>
    <row r="13" spans="1:29" x14ac:dyDescent="0.15">
      <c r="A13" s="64"/>
      <c r="B13" s="43" t="s">
        <v>114</v>
      </c>
      <c r="C13" s="49">
        <v>754301</v>
      </c>
      <c r="D13" s="49">
        <v>5454507</v>
      </c>
      <c r="E13" s="49">
        <v>3835776</v>
      </c>
      <c r="F13" s="49"/>
      <c r="G13" s="49">
        <v>578361</v>
      </c>
      <c r="H13" s="49">
        <v>4102225</v>
      </c>
      <c r="I13" s="49">
        <v>3981906</v>
      </c>
      <c r="J13" s="49"/>
      <c r="K13" s="49">
        <v>761140</v>
      </c>
      <c r="L13" s="49">
        <v>5305951</v>
      </c>
      <c r="M13" s="49">
        <v>5173086</v>
      </c>
      <c r="N13" s="49"/>
      <c r="O13" s="49">
        <v>636028</v>
      </c>
      <c r="P13" s="49">
        <v>4673942</v>
      </c>
      <c r="Q13" s="49">
        <v>4603248</v>
      </c>
      <c r="R13" s="49"/>
      <c r="S13" s="38">
        <v>701988</v>
      </c>
      <c r="T13" s="38">
        <v>5098569</v>
      </c>
      <c r="U13" s="38">
        <v>4368748</v>
      </c>
      <c r="X13" s="32"/>
      <c r="AB13" s="32"/>
    </row>
    <row r="14" spans="1:29" x14ac:dyDescent="0.15">
      <c r="A14" s="64"/>
      <c r="B14" s="43" t="s">
        <v>115</v>
      </c>
      <c r="C14" s="49">
        <v>281521</v>
      </c>
      <c r="D14" s="49">
        <v>1972269</v>
      </c>
      <c r="E14" s="49">
        <v>1865735</v>
      </c>
      <c r="F14" s="49"/>
      <c r="G14" s="49">
        <v>307295</v>
      </c>
      <c r="H14" s="49">
        <v>1737399</v>
      </c>
      <c r="I14" s="49">
        <v>1605631</v>
      </c>
      <c r="J14" s="49"/>
      <c r="K14" s="49">
        <v>378477</v>
      </c>
      <c r="L14" s="49">
        <v>2082300</v>
      </c>
      <c r="M14" s="49">
        <v>1956980</v>
      </c>
      <c r="N14" s="49"/>
      <c r="O14" s="49">
        <v>391728</v>
      </c>
      <c r="P14" s="49">
        <v>1796573</v>
      </c>
      <c r="Q14" s="49">
        <v>1678990</v>
      </c>
      <c r="R14" s="49"/>
      <c r="S14" s="38">
        <v>430338</v>
      </c>
      <c r="T14" s="38">
        <v>1912367</v>
      </c>
      <c r="U14" s="38">
        <v>1793343</v>
      </c>
      <c r="X14" s="32"/>
      <c r="AB14" s="32"/>
    </row>
    <row r="15" spans="1:29" x14ac:dyDescent="0.15">
      <c r="A15" s="64"/>
      <c r="B15" s="43" t="s">
        <v>116</v>
      </c>
      <c r="C15" s="49">
        <v>17561</v>
      </c>
      <c r="D15" s="49">
        <v>50539</v>
      </c>
      <c r="E15" s="49">
        <v>47947</v>
      </c>
      <c r="F15" s="49"/>
      <c r="G15" s="49">
        <v>17655</v>
      </c>
      <c r="H15" s="49">
        <v>32078</v>
      </c>
      <c r="I15" s="49">
        <v>31535</v>
      </c>
      <c r="J15" s="49"/>
      <c r="K15" s="49">
        <v>17846</v>
      </c>
      <c r="L15" s="49">
        <v>51299</v>
      </c>
      <c r="M15" s="49">
        <v>50723</v>
      </c>
      <c r="N15" s="49"/>
      <c r="O15" s="49">
        <v>14687</v>
      </c>
      <c r="P15" s="49">
        <v>29156</v>
      </c>
      <c r="Q15" s="49">
        <v>28617</v>
      </c>
      <c r="R15" s="49"/>
      <c r="S15" s="38">
        <v>16430</v>
      </c>
      <c r="T15" s="38">
        <v>35988</v>
      </c>
      <c r="U15" s="38">
        <v>35565</v>
      </c>
      <c r="X15" s="32"/>
      <c r="AB15" s="32"/>
    </row>
    <row r="16" spans="1:29" x14ac:dyDescent="0.15">
      <c r="A16" s="64"/>
      <c r="B16" s="43" t="s">
        <v>117</v>
      </c>
      <c r="C16" s="49">
        <v>3011</v>
      </c>
      <c r="D16" s="49">
        <v>8888</v>
      </c>
      <c r="E16" s="49">
        <v>8679</v>
      </c>
      <c r="F16" s="49"/>
      <c r="G16" s="49">
        <v>3341</v>
      </c>
      <c r="H16" s="49">
        <v>11309</v>
      </c>
      <c r="I16" s="49">
        <v>11081</v>
      </c>
      <c r="J16" s="49"/>
      <c r="K16" s="49">
        <v>3973</v>
      </c>
      <c r="L16" s="49">
        <v>14828</v>
      </c>
      <c r="M16" s="49">
        <v>14591</v>
      </c>
      <c r="N16" s="49"/>
      <c r="O16" s="49">
        <v>2430</v>
      </c>
      <c r="P16" s="49">
        <v>9420</v>
      </c>
      <c r="Q16" s="49">
        <v>9362</v>
      </c>
      <c r="R16" s="49"/>
      <c r="S16" s="38">
        <v>3465</v>
      </c>
      <c r="T16" s="38">
        <v>12930</v>
      </c>
      <c r="U16" s="38">
        <v>12882</v>
      </c>
      <c r="X16" s="32"/>
      <c r="AB16" s="32"/>
    </row>
    <row r="17" spans="1:38" x14ac:dyDescent="0.15">
      <c r="A17" s="64"/>
      <c r="B17" s="43" t="s">
        <v>118</v>
      </c>
      <c r="C17" s="49">
        <v>11832</v>
      </c>
      <c r="D17" s="49">
        <v>52232</v>
      </c>
      <c r="E17" s="49">
        <v>51654</v>
      </c>
      <c r="F17" s="49"/>
      <c r="G17" s="49">
        <v>10973</v>
      </c>
      <c r="H17" s="49">
        <v>49501</v>
      </c>
      <c r="I17" s="49">
        <v>49067</v>
      </c>
      <c r="J17" s="49"/>
      <c r="K17" s="49">
        <v>11179</v>
      </c>
      <c r="L17" s="49">
        <v>50455</v>
      </c>
      <c r="M17" s="49">
        <v>50026</v>
      </c>
      <c r="N17" s="49"/>
      <c r="O17" s="49">
        <v>10123</v>
      </c>
      <c r="P17" s="49">
        <v>45613</v>
      </c>
      <c r="Q17" s="49">
        <v>45011</v>
      </c>
      <c r="R17" s="49"/>
      <c r="S17" s="38">
        <v>10023</v>
      </c>
      <c r="T17" s="38">
        <v>45591</v>
      </c>
      <c r="U17" s="38">
        <v>44964</v>
      </c>
      <c r="X17" s="32"/>
      <c r="AB17" s="32"/>
    </row>
    <row r="18" spans="1:38" x14ac:dyDescent="0.15">
      <c r="A18" s="64"/>
      <c r="B18" s="43" t="s">
        <v>119</v>
      </c>
      <c r="C18" s="49">
        <v>15898</v>
      </c>
      <c r="D18" s="49">
        <v>176247</v>
      </c>
      <c r="E18" s="49">
        <v>170110</v>
      </c>
      <c r="F18" s="49"/>
      <c r="G18" s="49">
        <v>15483</v>
      </c>
      <c r="H18" s="49">
        <v>90480</v>
      </c>
      <c r="I18" s="49">
        <v>82841</v>
      </c>
      <c r="J18" s="49"/>
      <c r="K18" s="49">
        <v>15885</v>
      </c>
      <c r="L18" s="49">
        <v>92376</v>
      </c>
      <c r="M18" s="49">
        <v>88145</v>
      </c>
      <c r="N18" s="49"/>
      <c r="O18" s="49">
        <v>16053</v>
      </c>
      <c r="P18" s="49">
        <v>90462</v>
      </c>
      <c r="Q18" s="49">
        <v>85355</v>
      </c>
      <c r="R18" s="49"/>
      <c r="S18" s="38">
        <v>16417</v>
      </c>
      <c r="T18" s="38">
        <v>92152</v>
      </c>
      <c r="U18" s="38">
        <v>84148</v>
      </c>
      <c r="V18" s="31"/>
      <c r="Z18" s="31"/>
    </row>
    <row r="19" spans="1:38" x14ac:dyDescent="0.15">
      <c r="A19" s="64"/>
      <c r="B19" s="43" t="s">
        <v>120</v>
      </c>
      <c r="C19" s="49">
        <v>162521</v>
      </c>
      <c r="D19" s="49">
        <v>837618</v>
      </c>
      <c r="E19" s="49">
        <v>828752</v>
      </c>
      <c r="F19" s="49"/>
      <c r="G19" s="49">
        <v>144602</v>
      </c>
      <c r="H19" s="49">
        <v>881803</v>
      </c>
      <c r="I19" s="49">
        <v>853682</v>
      </c>
      <c r="J19" s="49"/>
      <c r="K19" s="49">
        <v>158468</v>
      </c>
      <c r="L19" s="49">
        <v>904038</v>
      </c>
      <c r="M19" s="49">
        <v>872917</v>
      </c>
      <c r="N19" s="49"/>
      <c r="O19" s="49">
        <v>135061</v>
      </c>
      <c r="P19" s="49">
        <v>765103</v>
      </c>
      <c r="Q19" s="49">
        <v>740511</v>
      </c>
      <c r="R19" s="49"/>
      <c r="S19" s="38">
        <v>140980</v>
      </c>
      <c r="T19" s="38">
        <v>823984</v>
      </c>
      <c r="U19" s="38">
        <v>801792</v>
      </c>
      <c r="Y19" s="32"/>
      <c r="Z19" s="32"/>
      <c r="AA19" s="32"/>
      <c r="AB19" s="32"/>
    </row>
    <row r="20" spans="1:38" x14ac:dyDescent="0.15">
      <c r="A20" s="64"/>
      <c r="B20" s="43" t="s">
        <v>121</v>
      </c>
      <c r="C20" s="49">
        <v>4235</v>
      </c>
      <c r="D20" s="49">
        <v>18556</v>
      </c>
      <c r="E20" s="49">
        <v>18135</v>
      </c>
      <c r="F20" s="49"/>
      <c r="G20" s="49">
        <v>3615</v>
      </c>
      <c r="H20" s="49">
        <v>14013</v>
      </c>
      <c r="I20" s="49">
        <v>13592</v>
      </c>
      <c r="J20" s="49"/>
      <c r="K20" s="49">
        <v>3411</v>
      </c>
      <c r="L20" s="49">
        <v>13087</v>
      </c>
      <c r="M20" s="49">
        <v>12573</v>
      </c>
      <c r="N20" s="49"/>
      <c r="O20" s="49">
        <v>3281</v>
      </c>
      <c r="P20" s="49">
        <v>9792</v>
      </c>
      <c r="Q20" s="49">
        <v>9340</v>
      </c>
      <c r="R20" s="49"/>
      <c r="S20" s="38">
        <v>4264</v>
      </c>
      <c r="T20" s="38">
        <v>13253</v>
      </c>
      <c r="U20" s="38">
        <v>13031</v>
      </c>
      <c r="V20" s="31"/>
      <c r="AB20" s="32"/>
    </row>
    <row r="21" spans="1:38" x14ac:dyDescent="0.15">
      <c r="A21" s="64"/>
      <c r="B21" s="43" t="s">
        <v>122</v>
      </c>
      <c r="C21" s="49">
        <v>25003</v>
      </c>
      <c r="D21" s="49">
        <v>68753</v>
      </c>
      <c r="E21" s="49">
        <v>65541</v>
      </c>
      <c r="F21" s="49"/>
      <c r="G21" s="49">
        <v>24728</v>
      </c>
      <c r="H21" s="49">
        <v>72404</v>
      </c>
      <c r="I21" s="49">
        <v>68633</v>
      </c>
      <c r="J21" s="49"/>
      <c r="K21" s="49">
        <v>25910</v>
      </c>
      <c r="L21" s="49">
        <v>75154</v>
      </c>
      <c r="M21" s="49">
        <v>71818</v>
      </c>
      <c r="N21" s="49"/>
      <c r="O21" s="49">
        <v>22712</v>
      </c>
      <c r="P21" s="49">
        <v>62046</v>
      </c>
      <c r="Q21" s="49">
        <v>59645</v>
      </c>
      <c r="R21" s="49"/>
      <c r="S21" s="38">
        <v>22455</v>
      </c>
      <c r="T21" s="38">
        <v>52763</v>
      </c>
      <c r="U21" s="38">
        <v>50848</v>
      </c>
      <c r="V21" s="31"/>
      <c r="AB21" s="32"/>
    </row>
    <row r="22" spans="1:38" x14ac:dyDescent="0.15">
      <c r="A22" s="64"/>
      <c r="B22" s="43" t="s">
        <v>123</v>
      </c>
      <c r="C22" s="49">
        <v>23465</v>
      </c>
      <c r="D22" s="49">
        <v>66478</v>
      </c>
      <c r="E22" s="49">
        <v>64610</v>
      </c>
      <c r="F22" s="49"/>
      <c r="G22" s="49">
        <v>24562</v>
      </c>
      <c r="H22" s="49">
        <v>69077</v>
      </c>
      <c r="I22" s="49">
        <v>67418</v>
      </c>
      <c r="J22" s="49"/>
      <c r="K22" s="49">
        <v>25195</v>
      </c>
      <c r="L22" s="49">
        <v>70151</v>
      </c>
      <c r="M22" s="49">
        <v>68387</v>
      </c>
      <c r="N22" s="49"/>
      <c r="O22" s="49">
        <v>23095</v>
      </c>
      <c r="P22" s="49">
        <v>69220</v>
      </c>
      <c r="Q22" s="49">
        <v>65795</v>
      </c>
      <c r="R22" s="49"/>
      <c r="S22" s="38">
        <v>24911</v>
      </c>
      <c r="T22" s="38">
        <v>72886</v>
      </c>
      <c r="U22" s="38">
        <v>70726</v>
      </c>
      <c r="V22" s="31"/>
      <c r="AB22" s="32"/>
    </row>
    <row r="23" spans="1:38" x14ac:dyDescent="0.15">
      <c r="A23" s="64"/>
      <c r="B23" s="43" t="s">
        <v>124</v>
      </c>
      <c r="C23" s="49">
        <v>5832</v>
      </c>
      <c r="D23" s="49">
        <v>4800</v>
      </c>
      <c r="E23" s="49">
        <v>4513</v>
      </c>
      <c r="F23" s="49"/>
      <c r="G23" s="49">
        <v>6384</v>
      </c>
      <c r="H23" s="49">
        <v>6020</v>
      </c>
      <c r="I23" s="49">
        <v>5943</v>
      </c>
      <c r="J23" s="49"/>
      <c r="K23" s="49">
        <v>6978</v>
      </c>
      <c r="L23" s="49">
        <v>6827</v>
      </c>
      <c r="M23" s="49">
        <v>6666</v>
      </c>
      <c r="N23" s="49"/>
      <c r="O23" s="49">
        <v>6478</v>
      </c>
      <c r="P23" s="49">
        <v>5856</v>
      </c>
      <c r="Q23" s="49">
        <v>5713</v>
      </c>
      <c r="R23" s="49"/>
      <c r="S23" s="38">
        <v>2835</v>
      </c>
      <c r="T23" s="38">
        <v>8348</v>
      </c>
      <c r="U23" s="38">
        <v>8263</v>
      </c>
      <c r="V23" s="31"/>
      <c r="AB23" s="32"/>
    </row>
    <row r="24" spans="1:38" x14ac:dyDescent="0.15">
      <c r="A24" s="64"/>
      <c r="B24" s="43" t="s">
        <v>125</v>
      </c>
      <c r="C24" s="49">
        <v>14320</v>
      </c>
      <c r="D24" s="49">
        <v>29581</v>
      </c>
      <c r="E24" s="49">
        <v>28720</v>
      </c>
      <c r="F24" s="49"/>
      <c r="G24" s="49">
        <v>11105</v>
      </c>
      <c r="H24" s="49">
        <v>25833</v>
      </c>
      <c r="I24" s="49">
        <v>25570</v>
      </c>
      <c r="J24" s="49"/>
      <c r="K24" s="49">
        <v>14097</v>
      </c>
      <c r="L24" s="49">
        <v>35908</v>
      </c>
      <c r="M24" s="49">
        <v>35514</v>
      </c>
      <c r="N24" s="49"/>
      <c r="O24" s="49">
        <v>10572</v>
      </c>
      <c r="P24" s="49">
        <v>28296</v>
      </c>
      <c r="Q24" s="49">
        <v>27976</v>
      </c>
      <c r="R24" s="49"/>
      <c r="S24" s="38">
        <v>9428</v>
      </c>
      <c r="T24" s="38">
        <v>20768</v>
      </c>
      <c r="U24" s="38">
        <v>20585</v>
      </c>
      <c r="V24" s="31"/>
      <c r="AB24" s="32"/>
    </row>
    <row r="25" spans="1:38" x14ac:dyDescent="0.15">
      <c r="A25" s="64"/>
      <c r="B25" s="43" t="s">
        <v>126</v>
      </c>
      <c r="C25" s="49">
        <v>44585</v>
      </c>
      <c r="D25" s="49">
        <v>145562</v>
      </c>
      <c r="E25" s="49">
        <v>131325</v>
      </c>
      <c r="F25" s="49"/>
      <c r="G25" s="49">
        <v>50956</v>
      </c>
      <c r="H25" s="49">
        <v>174677</v>
      </c>
      <c r="I25" s="49">
        <v>162631</v>
      </c>
      <c r="J25" s="49"/>
      <c r="K25" s="49">
        <v>48816</v>
      </c>
      <c r="L25" s="49">
        <v>164041</v>
      </c>
      <c r="M25" s="49">
        <v>153982</v>
      </c>
      <c r="N25" s="49"/>
      <c r="O25" s="49">
        <v>57549</v>
      </c>
      <c r="P25" s="49">
        <v>211362</v>
      </c>
      <c r="Q25" s="49">
        <v>196992</v>
      </c>
      <c r="R25" s="49"/>
      <c r="S25" s="38">
        <v>59053</v>
      </c>
      <c r="T25" s="38">
        <v>216967</v>
      </c>
      <c r="U25" s="38">
        <v>201615</v>
      </c>
      <c r="V25" s="31"/>
      <c r="AB25" s="32"/>
    </row>
    <row r="26" spans="1:38" x14ac:dyDescent="0.15">
      <c r="A26" s="64"/>
      <c r="B26" s="43" t="s">
        <v>127</v>
      </c>
      <c r="C26" s="49">
        <v>26039</v>
      </c>
      <c r="D26" s="49">
        <v>108374</v>
      </c>
      <c r="E26" s="49">
        <v>101171</v>
      </c>
      <c r="F26" s="49"/>
      <c r="G26" s="49">
        <v>40250</v>
      </c>
      <c r="H26" s="49">
        <v>108766</v>
      </c>
      <c r="I26" s="49">
        <v>101764</v>
      </c>
      <c r="J26" s="49"/>
      <c r="K26" s="49">
        <v>28152</v>
      </c>
      <c r="L26" s="49">
        <v>114117</v>
      </c>
      <c r="M26" s="49">
        <v>107761</v>
      </c>
      <c r="N26" s="49"/>
      <c r="O26" s="49">
        <v>25849</v>
      </c>
      <c r="P26" s="49">
        <v>105252</v>
      </c>
      <c r="Q26" s="49">
        <v>100289</v>
      </c>
      <c r="R26" s="49"/>
      <c r="S26" s="38">
        <v>26079</v>
      </c>
      <c r="T26" s="38">
        <v>99964</v>
      </c>
      <c r="U26" s="38">
        <v>98296</v>
      </c>
      <c r="AB26" s="32"/>
    </row>
    <row r="27" spans="1:38" x14ac:dyDescent="0.15">
      <c r="A27" s="64"/>
      <c r="B27" s="43" t="s">
        <v>128</v>
      </c>
      <c r="C27" s="49">
        <v>21940</v>
      </c>
      <c r="D27" s="49">
        <v>65259</v>
      </c>
      <c r="E27" s="49">
        <v>65054</v>
      </c>
      <c r="F27" s="49"/>
      <c r="G27" s="49">
        <v>20212</v>
      </c>
      <c r="H27" s="49">
        <v>57414</v>
      </c>
      <c r="I27" s="49">
        <v>56921</v>
      </c>
      <c r="J27" s="49"/>
      <c r="K27" s="49">
        <v>20840</v>
      </c>
      <c r="L27" s="49">
        <v>56388</v>
      </c>
      <c r="M27" s="49">
        <v>55824</v>
      </c>
      <c r="N27" s="49"/>
      <c r="O27" s="49">
        <v>21119</v>
      </c>
      <c r="P27" s="49">
        <v>66674</v>
      </c>
      <c r="Q27" s="49">
        <v>66442</v>
      </c>
      <c r="R27" s="49"/>
      <c r="S27" s="38">
        <v>22707</v>
      </c>
      <c r="T27" s="38">
        <v>77929</v>
      </c>
      <c r="U27" s="38">
        <v>77776</v>
      </c>
      <c r="X27" s="32"/>
      <c r="AB27" s="32"/>
    </row>
    <row r="28" spans="1:38" x14ac:dyDescent="0.15">
      <c r="A28" s="64"/>
      <c r="B28" s="43" t="s">
        <v>129</v>
      </c>
      <c r="C28" s="49">
        <v>52113</v>
      </c>
      <c r="D28" s="49">
        <v>143102</v>
      </c>
      <c r="E28" s="49">
        <v>142491</v>
      </c>
      <c r="F28" s="49"/>
      <c r="G28" s="49">
        <v>50967</v>
      </c>
      <c r="H28" s="49">
        <v>141843</v>
      </c>
      <c r="I28" s="49">
        <v>139140</v>
      </c>
      <c r="J28" s="49"/>
      <c r="K28" s="49">
        <v>51515</v>
      </c>
      <c r="L28" s="49">
        <v>143932</v>
      </c>
      <c r="M28" s="49">
        <v>139503</v>
      </c>
      <c r="N28" s="49"/>
      <c r="O28" s="49">
        <v>51205</v>
      </c>
      <c r="P28" s="49">
        <v>142795</v>
      </c>
      <c r="Q28" s="49">
        <v>142140</v>
      </c>
      <c r="R28" s="49"/>
      <c r="S28" s="38">
        <v>48760</v>
      </c>
      <c r="T28" s="38">
        <v>155148</v>
      </c>
      <c r="U28" s="38">
        <v>154748</v>
      </c>
      <c r="X28" s="32"/>
      <c r="AB28" s="32"/>
    </row>
    <row r="29" spans="1:38" x14ac:dyDescent="0.15">
      <c r="A29" s="64"/>
      <c r="B29" s="43" t="s">
        <v>130</v>
      </c>
      <c r="C29" s="49">
        <v>327580</v>
      </c>
      <c r="D29" s="49">
        <v>1067224</v>
      </c>
      <c r="E29" s="49">
        <v>1054982</v>
      </c>
      <c r="F29" s="49"/>
      <c r="G29" s="49">
        <v>354767</v>
      </c>
      <c r="H29" s="49">
        <v>1189153</v>
      </c>
      <c r="I29" s="49">
        <v>1151106</v>
      </c>
      <c r="J29" s="49"/>
      <c r="K29" s="49">
        <v>407327</v>
      </c>
      <c r="L29" s="49">
        <v>1321288</v>
      </c>
      <c r="M29" s="49">
        <v>1282839</v>
      </c>
      <c r="N29" s="49"/>
      <c r="O29" s="49">
        <v>357216</v>
      </c>
      <c r="P29" s="49">
        <v>1159004</v>
      </c>
      <c r="Q29" s="49">
        <v>1132534</v>
      </c>
      <c r="R29" s="49"/>
      <c r="S29" s="38">
        <v>389232</v>
      </c>
      <c r="T29" s="38">
        <v>1325955</v>
      </c>
      <c r="U29" s="38">
        <v>1300438</v>
      </c>
      <c r="X29" s="32"/>
      <c r="AB29" s="32"/>
    </row>
    <row r="30" spans="1:38" x14ac:dyDescent="0.15">
      <c r="A30" s="65"/>
      <c r="B30" s="44" t="s">
        <v>135</v>
      </c>
      <c r="C30" s="52">
        <f>SUM(C5:C29)</f>
        <v>3815841</v>
      </c>
      <c r="D30" s="52">
        <f>SUM(D5:D29)</f>
        <v>18727636</v>
      </c>
      <c r="E30" s="52">
        <f>SUM(E5:E29)</f>
        <v>16627655</v>
      </c>
      <c r="F30" s="52"/>
      <c r="G30" s="52">
        <f>SUM(G5:G29)</f>
        <v>3264381</v>
      </c>
      <c r="H30" s="52">
        <f>SUM(H5:H29)</f>
        <v>14300263</v>
      </c>
      <c r="I30" s="52">
        <f>SUM(I5:I29)</f>
        <v>13724580</v>
      </c>
      <c r="J30" s="52"/>
      <c r="K30" s="52">
        <f>SUM(K5:K29)</f>
        <v>3710405</v>
      </c>
      <c r="L30" s="52">
        <f>SUM(L5:L29)</f>
        <v>16394047</v>
      </c>
      <c r="M30" s="52">
        <f>SUM(M5:M29)</f>
        <v>15807919</v>
      </c>
      <c r="N30" s="52"/>
      <c r="O30" s="52">
        <f>SUM(O5:O29)</f>
        <v>3361199</v>
      </c>
      <c r="P30" s="52">
        <f>SUM(P5:P29)</f>
        <v>15031364</v>
      </c>
      <c r="Q30" s="52">
        <f>SUM(Q5:Q29)</f>
        <v>14572059</v>
      </c>
      <c r="R30" s="52"/>
      <c r="S30" s="52">
        <f>SUM(S5:S29)</f>
        <v>3719296</v>
      </c>
      <c r="T30" s="52">
        <f>SUM(T5:T29)</f>
        <v>16534801</v>
      </c>
      <c r="U30" s="52">
        <f>SUM(U5:U29)</f>
        <v>15435419</v>
      </c>
      <c r="X30" s="32"/>
      <c r="AB30" s="32"/>
    </row>
    <row r="31" spans="1:38" x14ac:dyDescent="0.15">
      <c r="A31" s="64" t="s">
        <v>139</v>
      </c>
      <c r="B31" s="30" t="s">
        <v>107</v>
      </c>
      <c r="C31" s="49">
        <v>105598</v>
      </c>
      <c r="D31" s="49">
        <v>106123</v>
      </c>
      <c r="E31" s="49">
        <v>102439</v>
      </c>
      <c r="F31" s="49"/>
      <c r="G31" s="49">
        <v>105780</v>
      </c>
      <c r="H31" s="49">
        <v>103985</v>
      </c>
      <c r="I31" s="49">
        <v>99438</v>
      </c>
      <c r="J31" s="49"/>
      <c r="K31" s="49">
        <v>106639</v>
      </c>
      <c r="L31" s="49">
        <v>107902</v>
      </c>
      <c r="M31" s="49">
        <v>103299</v>
      </c>
      <c r="N31" s="49"/>
      <c r="O31" s="49">
        <v>106621</v>
      </c>
      <c r="P31" s="49">
        <v>107887</v>
      </c>
      <c r="Q31" s="49">
        <v>103350</v>
      </c>
      <c r="R31" s="49"/>
      <c r="S31" s="38">
        <v>106987</v>
      </c>
      <c r="T31" s="38">
        <v>109407</v>
      </c>
      <c r="U31" s="38">
        <v>105554</v>
      </c>
      <c r="V31" s="31"/>
      <c r="Z31" s="31"/>
      <c r="AD31" s="31"/>
      <c r="AH31" s="31"/>
      <c r="AL31" s="31"/>
    </row>
    <row r="32" spans="1:38" x14ac:dyDescent="0.15">
      <c r="A32" s="64"/>
      <c r="B32" s="30" t="s">
        <v>106</v>
      </c>
      <c r="C32" s="49">
        <v>16705</v>
      </c>
      <c r="D32" s="49">
        <v>112085</v>
      </c>
      <c r="E32" s="49">
        <v>108892</v>
      </c>
      <c r="F32" s="49"/>
      <c r="G32" s="49">
        <v>16129</v>
      </c>
      <c r="H32" s="49">
        <v>70444</v>
      </c>
      <c r="I32" s="49">
        <v>67728</v>
      </c>
      <c r="J32" s="49"/>
      <c r="K32" s="49">
        <v>31082</v>
      </c>
      <c r="L32" s="49">
        <v>108880</v>
      </c>
      <c r="M32" s="49">
        <v>103217</v>
      </c>
      <c r="N32" s="49"/>
      <c r="O32" s="49">
        <v>30556</v>
      </c>
      <c r="P32" s="49">
        <v>116796</v>
      </c>
      <c r="Q32" s="49">
        <v>115321</v>
      </c>
      <c r="R32" s="49"/>
      <c r="S32" s="38">
        <v>31315</v>
      </c>
      <c r="T32" s="38">
        <v>176656</v>
      </c>
      <c r="U32" s="38">
        <v>174182</v>
      </c>
      <c r="Y32" s="32"/>
      <c r="AC32" s="32"/>
      <c r="AG32" s="32"/>
      <c r="AK32" s="32"/>
    </row>
    <row r="33" spans="1:38" x14ac:dyDescent="0.15">
      <c r="A33" s="64"/>
      <c r="B33" s="43" t="s">
        <v>108</v>
      </c>
      <c r="C33" s="49">
        <v>57944</v>
      </c>
      <c r="D33" s="49">
        <v>110057</v>
      </c>
      <c r="E33" s="49">
        <v>107093</v>
      </c>
      <c r="F33" s="49"/>
      <c r="G33" s="49">
        <v>52435</v>
      </c>
      <c r="H33" s="49">
        <v>101829</v>
      </c>
      <c r="I33" s="49">
        <v>99760</v>
      </c>
      <c r="J33" s="49"/>
      <c r="K33" s="49">
        <v>58482</v>
      </c>
      <c r="L33" s="49">
        <v>108233</v>
      </c>
      <c r="M33" s="49">
        <v>106083</v>
      </c>
      <c r="N33" s="49"/>
      <c r="O33" s="49">
        <v>44568</v>
      </c>
      <c r="P33" s="49">
        <v>78002</v>
      </c>
      <c r="Q33" s="49">
        <v>76898</v>
      </c>
      <c r="R33" s="49"/>
      <c r="S33" s="38">
        <v>65789</v>
      </c>
      <c r="T33" s="38">
        <v>161283</v>
      </c>
      <c r="U33" s="38">
        <v>158964</v>
      </c>
    </row>
    <row r="34" spans="1:38" x14ac:dyDescent="0.15">
      <c r="A34" s="64"/>
      <c r="B34" s="43" t="s">
        <v>109</v>
      </c>
      <c r="C34" s="49">
        <v>693091</v>
      </c>
      <c r="D34" s="49">
        <v>3070432</v>
      </c>
      <c r="E34" s="49">
        <v>2940045</v>
      </c>
      <c r="F34" s="49"/>
      <c r="G34" s="49">
        <v>207896</v>
      </c>
      <c r="H34" s="49">
        <v>789269</v>
      </c>
      <c r="I34" s="49">
        <v>771403</v>
      </c>
      <c r="J34" s="49"/>
      <c r="K34" s="49">
        <v>215512</v>
      </c>
      <c r="L34" s="49">
        <v>813139</v>
      </c>
      <c r="M34" s="49">
        <v>794820</v>
      </c>
      <c r="N34" s="49"/>
      <c r="O34" s="49">
        <v>170786</v>
      </c>
      <c r="P34" s="49">
        <v>650749</v>
      </c>
      <c r="Q34" s="49">
        <v>630721</v>
      </c>
      <c r="R34" s="49"/>
      <c r="S34" s="38">
        <v>216960</v>
      </c>
      <c r="T34" s="38">
        <v>804506</v>
      </c>
      <c r="U34" s="38">
        <v>785416</v>
      </c>
    </row>
    <row r="35" spans="1:38" x14ac:dyDescent="0.15">
      <c r="A35" s="64"/>
      <c r="B35" s="43" t="s">
        <v>110</v>
      </c>
      <c r="C35" s="49">
        <v>170365</v>
      </c>
      <c r="D35" s="49">
        <v>590250</v>
      </c>
      <c r="E35" s="49">
        <v>562445</v>
      </c>
      <c r="F35" s="49"/>
      <c r="G35" s="49">
        <v>175922</v>
      </c>
      <c r="H35" s="49">
        <v>640464</v>
      </c>
      <c r="I35" s="49">
        <v>619910</v>
      </c>
      <c r="J35" s="49"/>
      <c r="K35" s="49">
        <v>169878</v>
      </c>
      <c r="L35" s="49">
        <v>627120</v>
      </c>
      <c r="M35" s="49">
        <v>614735</v>
      </c>
      <c r="N35" s="49"/>
      <c r="O35" s="49">
        <v>166680</v>
      </c>
      <c r="P35" s="49">
        <v>601864</v>
      </c>
      <c r="Q35" s="49">
        <v>583968</v>
      </c>
      <c r="R35" s="49"/>
      <c r="S35" s="38">
        <v>175205</v>
      </c>
      <c r="T35" s="38">
        <v>659777</v>
      </c>
      <c r="U35" s="38">
        <v>646703</v>
      </c>
    </row>
    <row r="36" spans="1:38" x14ac:dyDescent="0.15">
      <c r="A36" s="64"/>
      <c r="B36" s="43" t="s">
        <v>111</v>
      </c>
      <c r="C36" s="49">
        <v>69528</v>
      </c>
      <c r="D36" s="49">
        <v>578346</v>
      </c>
      <c r="E36" s="49">
        <v>568196</v>
      </c>
      <c r="F36" s="49"/>
      <c r="G36" s="49">
        <v>79577</v>
      </c>
      <c r="H36" s="49">
        <v>393196</v>
      </c>
      <c r="I36" s="49">
        <v>382417</v>
      </c>
      <c r="J36" s="49"/>
      <c r="K36" s="49">
        <v>124764</v>
      </c>
      <c r="L36" s="49">
        <v>581810</v>
      </c>
      <c r="M36" s="49">
        <v>568210</v>
      </c>
      <c r="N36" s="49"/>
      <c r="O36" s="49">
        <v>109943</v>
      </c>
      <c r="P36" s="49">
        <v>641459</v>
      </c>
      <c r="Q36" s="49">
        <v>634017</v>
      </c>
      <c r="R36" s="49"/>
      <c r="S36" s="38">
        <v>145755</v>
      </c>
      <c r="T36" s="38">
        <v>712846</v>
      </c>
      <c r="U36" s="38">
        <v>703788</v>
      </c>
      <c r="V36" s="31"/>
      <c r="Z36" s="31"/>
      <c r="AH36" s="31"/>
      <c r="AL36" s="31"/>
    </row>
    <row r="37" spans="1:38" x14ac:dyDescent="0.15">
      <c r="A37" s="64"/>
      <c r="B37" s="43" t="s">
        <v>112</v>
      </c>
      <c r="C37" s="49">
        <v>127199</v>
      </c>
      <c r="D37" s="49">
        <v>563483</v>
      </c>
      <c r="E37" s="49">
        <v>550322</v>
      </c>
      <c r="F37" s="49"/>
      <c r="G37" s="49">
        <v>153334</v>
      </c>
      <c r="H37" s="49">
        <v>505116</v>
      </c>
      <c r="I37" s="49">
        <v>493230</v>
      </c>
      <c r="J37" s="49"/>
      <c r="K37" s="49">
        <v>123901</v>
      </c>
      <c r="L37" s="49">
        <v>497549</v>
      </c>
      <c r="M37" s="49">
        <v>484078</v>
      </c>
      <c r="N37" s="49"/>
      <c r="O37" s="49">
        <v>71218</v>
      </c>
      <c r="P37" s="49">
        <v>287242</v>
      </c>
      <c r="Q37" s="49">
        <v>280964</v>
      </c>
      <c r="R37" s="49"/>
      <c r="S37" s="38">
        <v>156272</v>
      </c>
      <c r="T37" s="38">
        <v>473263</v>
      </c>
      <c r="U37" s="38">
        <v>465128</v>
      </c>
      <c r="Y37" s="32"/>
      <c r="AC37" s="32"/>
      <c r="AG37" s="32"/>
      <c r="AK37" s="32"/>
    </row>
    <row r="38" spans="1:38" x14ac:dyDescent="0.15">
      <c r="A38" s="64"/>
      <c r="B38" s="43" t="s">
        <v>113</v>
      </c>
      <c r="C38" s="49">
        <v>88504</v>
      </c>
      <c r="D38" s="49">
        <v>791737</v>
      </c>
      <c r="E38" s="49">
        <v>777710</v>
      </c>
      <c r="F38" s="49"/>
      <c r="G38" s="49">
        <v>97954</v>
      </c>
      <c r="H38" s="49">
        <v>445134</v>
      </c>
      <c r="I38" s="49">
        <v>433221</v>
      </c>
      <c r="J38" s="49"/>
      <c r="K38" s="49">
        <v>192399</v>
      </c>
      <c r="L38" s="49">
        <v>556298</v>
      </c>
      <c r="M38" s="49">
        <v>542771</v>
      </c>
      <c r="N38" s="49"/>
      <c r="O38" s="49">
        <v>172474</v>
      </c>
      <c r="P38" s="49">
        <v>787088</v>
      </c>
      <c r="Q38" s="49">
        <v>777056</v>
      </c>
      <c r="R38" s="49"/>
      <c r="S38" s="38">
        <v>182108</v>
      </c>
      <c r="T38" s="38">
        <v>810037</v>
      </c>
      <c r="U38" s="38">
        <v>800781</v>
      </c>
      <c r="V38" s="31"/>
    </row>
    <row r="39" spans="1:38" x14ac:dyDescent="0.15">
      <c r="A39" s="64"/>
      <c r="B39" s="43" t="s">
        <v>114</v>
      </c>
      <c r="C39" s="49">
        <v>564468</v>
      </c>
      <c r="D39" s="49">
        <v>4060521</v>
      </c>
      <c r="E39" s="49">
        <v>2503290</v>
      </c>
      <c r="F39" s="49"/>
      <c r="G39" s="49">
        <v>379549</v>
      </c>
      <c r="H39" s="49">
        <v>2702578</v>
      </c>
      <c r="I39" s="49">
        <v>2645368</v>
      </c>
      <c r="J39" s="49"/>
      <c r="K39" s="49">
        <v>572344</v>
      </c>
      <c r="L39" s="49">
        <v>3981642</v>
      </c>
      <c r="M39" s="49">
        <v>3906914</v>
      </c>
      <c r="N39" s="49"/>
      <c r="O39" s="49">
        <v>469583</v>
      </c>
      <c r="P39" s="49">
        <v>3496461</v>
      </c>
      <c r="Q39" s="49">
        <v>3467067</v>
      </c>
      <c r="R39" s="49"/>
      <c r="S39" s="38">
        <v>519079</v>
      </c>
      <c r="T39" s="38">
        <v>3777039</v>
      </c>
      <c r="U39" s="38">
        <v>3105675</v>
      </c>
    </row>
    <row r="40" spans="1:38" x14ac:dyDescent="0.15">
      <c r="A40" s="64"/>
      <c r="B40" s="43" t="s">
        <v>115</v>
      </c>
      <c r="C40" s="49">
        <v>88909</v>
      </c>
      <c r="D40" s="49">
        <v>747490</v>
      </c>
      <c r="E40" s="49">
        <v>735729</v>
      </c>
      <c r="F40" s="49"/>
      <c r="G40" s="49">
        <v>98319</v>
      </c>
      <c r="H40" s="49">
        <v>402197</v>
      </c>
      <c r="I40" s="49">
        <v>390732</v>
      </c>
      <c r="J40" s="49"/>
      <c r="K40" s="49">
        <v>169072</v>
      </c>
      <c r="L40" s="49">
        <v>746582</v>
      </c>
      <c r="M40" s="49">
        <v>734663</v>
      </c>
      <c r="N40" s="49"/>
      <c r="O40" s="49">
        <v>180339</v>
      </c>
      <c r="P40" s="49">
        <v>507422</v>
      </c>
      <c r="Q40" s="49">
        <v>500353</v>
      </c>
      <c r="R40" s="49"/>
      <c r="S40" s="38">
        <v>214511</v>
      </c>
      <c r="T40" s="38">
        <v>603652</v>
      </c>
      <c r="U40" s="38">
        <v>578320</v>
      </c>
    </row>
    <row r="41" spans="1:38" x14ac:dyDescent="0.15">
      <c r="A41" s="64"/>
      <c r="B41" s="43" t="s">
        <v>116</v>
      </c>
      <c r="C41" s="49">
        <v>4420</v>
      </c>
      <c r="D41" s="49">
        <v>9067</v>
      </c>
      <c r="E41" s="49">
        <v>8912</v>
      </c>
      <c r="F41" s="49"/>
      <c r="G41" s="49">
        <v>4519</v>
      </c>
      <c r="H41" s="49">
        <v>6265</v>
      </c>
      <c r="I41" s="49">
        <v>6113</v>
      </c>
      <c r="J41" s="49"/>
      <c r="K41" s="49">
        <v>4020</v>
      </c>
      <c r="L41" s="49">
        <v>6053</v>
      </c>
      <c r="M41" s="49">
        <v>5923</v>
      </c>
      <c r="N41" s="49"/>
      <c r="O41" s="49">
        <v>3905</v>
      </c>
      <c r="P41" s="49">
        <v>7299</v>
      </c>
      <c r="Q41" s="49">
        <v>7151</v>
      </c>
      <c r="R41" s="49"/>
      <c r="S41" s="38">
        <v>4107</v>
      </c>
      <c r="T41" s="38">
        <v>6985</v>
      </c>
      <c r="U41" s="38">
        <v>6877</v>
      </c>
      <c r="V41" s="31"/>
      <c r="Z41" s="31"/>
      <c r="AD41" s="31"/>
      <c r="AH41" s="31"/>
      <c r="AL41" s="31"/>
    </row>
    <row r="42" spans="1:38" x14ac:dyDescent="0.15">
      <c r="A42" s="64"/>
      <c r="B42" s="43" t="s">
        <v>117</v>
      </c>
      <c r="C42" s="49">
        <v>1088</v>
      </c>
      <c r="D42" s="49">
        <v>3358</v>
      </c>
      <c r="E42" s="49">
        <v>3343</v>
      </c>
      <c r="F42" s="49"/>
      <c r="G42" s="49">
        <v>1249</v>
      </c>
      <c r="H42" s="49">
        <v>5316</v>
      </c>
      <c r="I42" s="49">
        <v>5296</v>
      </c>
      <c r="J42" s="49"/>
      <c r="K42" s="49">
        <v>1261</v>
      </c>
      <c r="L42" s="49">
        <v>5353</v>
      </c>
      <c r="M42" s="49">
        <v>5338</v>
      </c>
      <c r="N42" s="49"/>
      <c r="O42" s="49">
        <v>1211</v>
      </c>
      <c r="P42" s="49">
        <v>5342</v>
      </c>
      <c r="Q42" s="49">
        <v>5312</v>
      </c>
      <c r="R42" s="49"/>
      <c r="S42" s="38">
        <v>1310</v>
      </c>
      <c r="T42" s="38">
        <v>5477</v>
      </c>
      <c r="U42" s="38">
        <v>5447</v>
      </c>
      <c r="Y42" s="32"/>
      <c r="AC42" s="32"/>
      <c r="AG42" s="32"/>
      <c r="AK42" s="32"/>
    </row>
    <row r="43" spans="1:38" x14ac:dyDescent="0.15">
      <c r="A43" s="64"/>
      <c r="B43" s="43" t="s">
        <v>118</v>
      </c>
      <c r="C43" s="49">
        <v>1565</v>
      </c>
      <c r="D43" s="49">
        <v>5788</v>
      </c>
      <c r="E43" s="49">
        <v>5688</v>
      </c>
      <c r="F43" s="49"/>
      <c r="G43" s="49">
        <v>1565</v>
      </c>
      <c r="H43" s="49">
        <v>3988</v>
      </c>
      <c r="I43" s="49">
        <v>3978</v>
      </c>
      <c r="J43" s="49"/>
      <c r="K43" s="49">
        <v>1565</v>
      </c>
      <c r="L43" s="49">
        <v>4228</v>
      </c>
      <c r="M43" s="49">
        <v>4206</v>
      </c>
      <c r="N43" s="49"/>
      <c r="O43" s="49">
        <v>2040</v>
      </c>
      <c r="P43" s="49">
        <v>3740</v>
      </c>
      <c r="Q43" s="49">
        <v>3716</v>
      </c>
      <c r="R43" s="49"/>
      <c r="S43" s="38">
        <v>2058</v>
      </c>
      <c r="T43" s="38">
        <v>4382</v>
      </c>
      <c r="U43" s="38">
        <v>4334</v>
      </c>
    </row>
    <row r="44" spans="1:38" x14ac:dyDescent="0.15">
      <c r="A44" s="64"/>
      <c r="B44" s="43" t="s">
        <v>119</v>
      </c>
      <c r="C44" s="49">
        <v>1390</v>
      </c>
      <c r="D44" s="49">
        <v>92900</v>
      </c>
      <c r="E44" s="49">
        <v>92900</v>
      </c>
      <c r="F44" s="49"/>
      <c r="G44" s="49">
        <v>1200</v>
      </c>
      <c r="H44" s="49">
        <v>3600</v>
      </c>
      <c r="I44" s="49">
        <v>3600</v>
      </c>
      <c r="J44" s="49"/>
      <c r="K44" s="49">
        <v>1204</v>
      </c>
      <c r="L44" s="49">
        <v>3628</v>
      </c>
      <c r="M44" s="49">
        <v>3628</v>
      </c>
      <c r="N44" s="49"/>
      <c r="O44" s="49">
        <v>1204</v>
      </c>
      <c r="P44" s="49">
        <v>3624</v>
      </c>
      <c r="Q44" s="49">
        <v>3624</v>
      </c>
      <c r="R44" s="49"/>
      <c r="S44" s="38">
        <v>1111</v>
      </c>
      <c r="T44" s="38">
        <v>3554</v>
      </c>
      <c r="U44" s="38">
        <v>3554</v>
      </c>
    </row>
    <row r="45" spans="1:38" x14ac:dyDescent="0.15">
      <c r="A45" s="64"/>
      <c r="B45" s="43" t="s">
        <v>120</v>
      </c>
      <c r="C45" s="49">
        <v>107458</v>
      </c>
      <c r="D45" s="49">
        <v>564321</v>
      </c>
      <c r="E45" s="49">
        <v>555543</v>
      </c>
      <c r="F45" s="49"/>
      <c r="G45" s="49">
        <v>88175</v>
      </c>
      <c r="H45" s="49">
        <v>582166</v>
      </c>
      <c r="I45" s="49">
        <v>576345</v>
      </c>
      <c r="J45" s="49"/>
      <c r="K45" s="49">
        <v>98330</v>
      </c>
      <c r="L45" s="49">
        <v>584490</v>
      </c>
      <c r="M45" s="49">
        <v>578954</v>
      </c>
      <c r="N45" s="49"/>
      <c r="O45" s="49">
        <v>72975</v>
      </c>
      <c r="P45" s="49">
        <v>442137</v>
      </c>
      <c r="Q45" s="49">
        <v>440855</v>
      </c>
      <c r="R45" s="49"/>
      <c r="S45" s="38">
        <v>78316</v>
      </c>
      <c r="T45" s="38">
        <v>492086</v>
      </c>
      <c r="U45" s="38">
        <v>491196</v>
      </c>
    </row>
    <row r="46" spans="1:38" x14ac:dyDescent="0.15">
      <c r="A46" s="64"/>
      <c r="B46" s="43" t="s">
        <v>121</v>
      </c>
      <c r="C46" s="51">
        <v>500</v>
      </c>
      <c r="D46" s="49">
        <v>2860</v>
      </c>
      <c r="E46" s="49">
        <v>2860</v>
      </c>
      <c r="F46" s="49"/>
      <c r="G46" s="51">
        <v>700</v>
      </c>
      <c r="H46" s="49">
        <v>4057</v>
      </c>
      <c r="I46" s="49">
        <v>3937</v>
      </c>
      <c r="J46" s="49"/>
      <c r="K46" s="51">
        <v>723</v>
      </c>
      <c r="L46" s="49">
        <v>4182</v>
      </c>
      <c r="M46" s="49">
        <v>4072</v>
      </c>
      <c r="N46" s="49"/>
      <c r="O46" s="51">
        <v>523</v>
      </c>
      <c r="P46" s="51">
        <v>725</v>
      </c>
      <c r="Q46" s="51">
        <v>695</v>
      </c>
      <c r="R46" s="51"/>
      <c r="S46" s="38">
        <v>1069</v>
      </c>
      <c r="T46" s="38">
        <v>3667</v>
      </c>
      <c r="U46" s="38">
        <v>3647</v>
      </c>
      <c r="V46" s="31"/>
      <c r="Z46" s="31"/>
      <c r="AD46" s="31"/>
      <c r="AH46" s="31"/>
      <c r="AL46" s="31"/>
    </row>
    <row r="47" spans="1:38" x14ac:dyDescent="0.15">
      <c r="A47" s="64"/>
      <c r="B47" s="43" t="s">
        <v>122</v>
      </c>
      <c r="C47" s="49">
        <v>2111</v>
      </c>
      <c r="D47" s="49">
        <v>7999</v>
      </c>
      <c r="E47" s="49">
        <v>7236</v>
      </c>
      <c r="F47" s="49"/>
      <c r="G47" s="49">
        <v>2806</v>
      </c>
      <c r="H47" s="49">
        <v>12635</v>
      </c>
      <c r="I47" s="49">
        <v>11824</v>
      </c>
      <c r="J47" s="49"/>
      <c r="K47" s="49">
        <v>2767</v>
      </c>
      <c r="L47" s="49">
        <v>12275</v>
      </c>
      <c r="M47" s="49">
        <v>11588</v>
      </c>
      <c r="N47" s="49"/>
      <c r="O47" s="49">
        <v>1750</v>
      </c>
      <c r="P47" s="49">
        <v>5061</v>
      </c>
      <c r="Q47" s="49">
        <v>4761</v>
      </c>
      <c r="R47" s="49"/>
      <c r="S47" s="38">
        <v>1666</v>
      </c>
      <c r="T47" s="38">
        <v>4128</v>
      </c>
      <c r="U47" s="38">
        <v>3901</v>
      </c>
      <c r="Y47" s="32"/>
      <c r="AC47" s="32"/>
      <c r="AG47" s="32"/>
      <c r="AK47" s="32"/>
    </row>
    <row r="48" spans="1:38" x14ac:dyDescent="0.15">
      <c r="A48" s="64"/>
      <c r="B48" s="43" t="s">
        <v>123</v>
      </c>
      <c r="C48" s="49">
        <v>5006</v>
      </c>
      <c r="D48" s="49">
        <v>9402</v>
      </c>
      <c r="E48" s="49">
        <v>9302</v>
      </c>
      <c r="F48" s="49"/>
      <c r="G48" s="49">
        <v>5155</v>
      </c>
      <c r="H48" s="49">
        <v>12842</v>
      </c>
      <c r="I48" s="49">
        <v>12752</v>
      </c>
      <c r="J48" s="49"/>
      <c r="K48" s="49">
        <v>5114</v>
      </c>
      <c r="L48" s="49">
        <v>12892</v>
      </c>
      <c r="M48" s="49">
        <v>12802</v>
      </c>
      <c r="N48" s="49"/>
      <c r="O48" s="49">
        <v>5161</v>
      </c>
      <c r="P48" s="49">
        <v>14283</v>
      </c>
      <c r="Q48" s="49">
        <v>12768</v>
      </c>
      <c r="R48" s="49"/>
      <c r="S48" s="38">
        <v>5541</v>
      </c>
      <c r="T48" s="38">
        <v>14409</v>
      </c>
      <c r="U48" s="38">
        <v>14238</v>
      </c>
    </row>
    <row r="49" spans="1:38" x14ac:dyDescent="0.15">
      <c r="A49" s="64"/>
      <c r="B49" s="43" t="s">
        <v>124</v>
      </c>
      <c r="C49" s="51">
        <v>270</v>
      </c>
      <c r="D49" s="51">
        <v>820</v>
      </c>
      <c r="E49" s="51">
        <v>805</v>
      </c>
      <c r="F49" s="51"/>
      <c r="G49" s="49">
        <v>1312</v>
      </c>
      <c r="H49" s="49">
        <v>3138</v>
      </c>
      <c r="I49" s="49">
        <v>3088</v>
      </c>
      <c r="J49" s="49"/>
      <c r="K49" s="49">
        <v>1305</v>
      </c>
      <c r="L49" s="49">
        <v>2880</v>
      </c>
      <c r="M49" s="49">
        <v>2790</v>
      </c>
      <c r="N49" s="49"/>
      <c r="O49" s="49">
        <v>1405</v>
      </c>
      <c r="P49" s="49">
        <v>3161</v>
      </c>
      <c r="Q49" s="49">
        <v>3023</v>
      </c>
      <c r="R49" s="49"/>
      <c r="S49" s="38">
        <v>1404</v>
      </c>
      <c r="T49" s="38">
        <v>3366</v>
      </c>
      <c r="U49" s="38">
        <v>3281</v>
      </c>
    </row>
    <row r="50" spans="1:38" x14ac:dyDescent="0.15">
      <c r="A50" s="64"/>
      <c r="B50" s="43" t="s">
        <v>125</v>
      </c>
      <c r="C50" s="49">
        <v>7808</v>
      </c>
      <c r="D50" s="49">
        <v>12562</v>
      </c>
      <c r="E50" s="49">
        <v>12512</v>
      </c>
      <c r="F50" s="49"/>
      <c r="G50" s="49">
        <v>4883</v>
      </c>
      <c r="H50" s="49">
        <v>9642</v>
      </c>
      <c r="I50" s="49">
        <v>9564</v>
      </c>
      <c r="J50" s="49"/>
      <c r="K50" s="49">
        <v>5000</v>
      </c>
      <c r="L50" s="49">
        <v>9858</v>
      </c>
      <c r="M50" s="49">
        <v>9783</v>
      </c>
      <c r="N50" s="49"/>
      <c r="O50" s="49">
        <v>2142</v>
      </c>
      <c r="P50" s="49">
        <v>4180</v>
      </c>
      <c r="Q50" s="49">
        <v>4105</v>
      </c>
      <c r="R50" s="49"/>
      <c r="S50" s="38">
        <v>2198</v>
      </c>
      <c r="T50" s="38">
        <v>4295</v>
      </c>
      <c r="U50" s="38">
        <v>4265</v>
      </c>
    </row>
    <row r="51" spans="1:38" x14ac:dyDescent="0.15">
      <c r="A51" s="64"/>
      <c r="B51" s="43" t="s">
        <v>126</v>
      </c>
      <c r="C51" s="49">
        <v>2412</v>
      </c>
      <c r="D51" s="49">
        <v>9908</v>
      </c>
      <c r="E51" s="49">
        <v>9908</v>
      </c>
      <c r="F51" s="49"/>
      <c r="G51" s="49">
        <v>2761</v>
      </c>
      <c r="H51" s="49">
        <v>16328</v>
      </c>
      <c r="I51" s="49">
        <v>16328</v>
      </c>
      <c r="J51" s="49"/>
      <c r="K51" s="49">
        <v>2765</v>
      </c>
      <c r="L51" s="49">
        <v>16371</v>
      </c>
      <c r="M51" s="49">
        <v>16371</v>
      </c>
      <c r="N51" s="49"/>
      <c r="O51" s="49">
        <v>13046</v>
      </c>
      <c r="P51" s="49">
        <v>82604</v>
      </c>
      <c r="Q51" s="49">
        <v>79257</v>
      </c>
      <c r="R51" s="49"/>
      <c r="S51" s="38">
        <v>13057</v>
      </c>
      <c r="T51" s="38">
        <v>84168</v>
      </c>
      <c r="U51" s="38">
        <v>80821</v>
      </c>
      <c r="V51" s="31"/>
      <c r="Z51" s="31"/>
      <c r="AD51" s="31"/>
      <c r="AH51" s="31"/>
      <c r="AL51" s="31"/>
    </row>
    <row r="52" spans="1:38" x14ac:dyDescent="0.15">
      <c r="A52" s="64"/>
      <c r="B52" s="43" t="s">
        <v>127</v>
      </c>
      <c r="C52" s="49">
        <v>3753</v>
      </c>
      <c r="D52" s="49">
        <v>24728</v>
      </c>
      <c r="E52" s="49">
        <v>24218</v>
      </c>
      <c r="F52" s="49"/>
      <c r="G52" s="49">
        <v>19150</v>
      </c>
      <c r="H52" s="49">
        <v>30054</v>
      </c>
      <c r="I52" s="49">
        <v>29800</v>
      </c>
      <c r="J52" s="49"/>
      <c r="K52" s="49">
        <v>4650</v>
      </c>
      <c r="L52" s="49">
        <v>30214</v>
      </c>
      <c r="M52" s="49">
        <v>29958</v>
      </c>
      <c r="N52" s="49"/>
      <c r="O52" s="49">
        <v>3844</v>
      </c>
      <c r="P52" s="49">
        <v>25271</v>
      </c>
      <c r="Q52" s="49">
        <v>25170</v>
      </c>
      <c r="R52" s="49"/>
      <c r="S52" s="38">
        <v>3556</v>
      </c>
      <c r="T52" s="38">
        <v>24628</v>
      </c>
      <c r="U52" s="38">
        <v>24542</v>
      </c>
      <c r="Y52" s="32"/>
      <c r="AC52" s="32"/>
      <c r="AG52" s="32"/>
      <c r="AK52" s="32"/>
    </row>
    <row r="53" spans="1:38" x14ac:dyDescent="0.15">
      <c r="A53" s="64"/>
      <c r="B53" s="43" t="s">
        <v>128</v>
      </c>
      <c r="C53" s="49">
        <v>8500</v>
      </c>
      <c r="D53" s="49">
        <v>28400</v>
      </c>
      <c r="E53" s="49">
        <v>28370</v>
      </c>
      <c r="F53" s="49"/>
      <c r="G53" s="49">
        <v>6600</v>
      </c>
      <c r="H53" s="49">
        <v>19870</v>
      </c>
      <c r="I53" s="49">
        <v>19550</v>
      </c>
      <c r="J53" s="49"/>
      <c r="K53" s="49">
        <v>6300</v>
      </c>
      <c r="L53" s="49">
        <v>18588</v>
      </c>
      <c r="M53" s="49">
        <v>18375</v>
      </c>
      <c r="N53" s="49"/>
      <c r="O53" s="49">
        <v>8150</v>
      </c>
      <c r="P53" s="49">
        <v>31700</v>
      </c>
      <c r="Q53" s="49">
        <v>31650</v>
      </c>
      <c r="R53" s="49"/>
      <c r="S53" s="38">
        <v>8478</v>
      </c>
      <c r="T53" s="38">
        <v>39467</v>
      </c>
      <c r="U53" s="38">
        <v>39412</v>
      </c>
    </row>
    <row r="54" spans="1:38" x14ac:dyDescent="0.15">
      <c r="A54" s="64"/>
      <c r="B54" s="43" t="s">
        <v>129</v>
      </c>
      <c r="C54" s="49">
        <v>5000</v>
      </c>
      <c r="D54" s="49">
        <v>12500</v>
      </c>
      <c r="E54" s="49">
        <v>12500</v>
      </c>
      <c r="F54" s="49"/>
      <c r="G54" s="49">
        <v>5000</v>
      </c>
      <c r="H54" s="49">
        <v>12500</v>
      </c>
      <c r="I54" s="49">
        <v>12500</v>
      </c>
      <c r="J54" s="49"/>
      <c r="K54" s="49">
        <v>5000</v>
      </c>
      <c r="L54" s="49">
        <v>12500</v>
      </c>
      <c r="M54" s="49">
        <v>12500</v>
      </c>
      <c r="N54" s="49"/>
      <c r="O54" s="49">
        <v>7000</v>
      </c>
      <c r="P54" s="49">
        <v>18000</v>
      </c>
      <c r="Q54" s="49">
        <v>18000</v>
      </c>
      <c r="R54" s="49"/>
      <c r="S54" s="38">
        <v>6000</v>
      </c>
      <c r="T54" s="38">
        <v>15600</v>
      </c>
      <c r="U54" s="38">
        <v>15600</v>
      </c>
    </row>
    <row r="55" spans="1:38" x14ac:dyDescent="0.15">
      <c r="A55" s="64"/>
      <c r="B55" s="43" t="s">
        <v>130</v>
      </c>
      <c r="C55" s="49">
        <v>205836</v>
      </c>
      <c r="D55" s="49">
        <v>602606</v>
      </c>
      <c r="E55" s="49">
        <v>597931</v>
      </c>
      <c r="F55" s="49"/>
      <c r="G55" s="49">
        <v>232702</v>
      </c>
      <c r="H55" s="49">
        <v>695700</v>
      </c>
      <c r="I55" s="49">
        <v>689540</v>
      </c>
      <c r="J55" s="49"/>
      <c r="K55" s="49">
        <v>282029</v>
      </c>
      <c r="L55" s="49">
        <v>815528</v>
      </c>
      <c r="M55" s="49">
        <v>811232</v>
      </c>
      <c r="N55" s="49"/>
      <c r="O55" s="49">
        <v>262378</v>
      </c>
      <c r="P55" s="49">
        <v>754985</v>
      </c>
      <c r="Q55" s="49">
        <v>751163</v>
      </c>
      <c r="R55" s="49"/>
      <c r="S55" s="38">
        <v>288869</v>
      </c>
      <c r="T55" s="38">
        <v>912075</v>
      </c>
      <c r="U55" s="38">
        <v>907445</v>
      </c>
    </row>
    <row r="56" spans="1:38" x14ac:dyDescent="0.15">
      <c r="A56" s="65"/>
      <c r="B56" s="44" t="s">
        <v>135</v>
      </c>
      <c r="C56" s="52">
        <f>SUM(C31:C55)</f>
        <v>2339428</v>
      </c>
      <c r="D56" s="52">
        <f>SUM(D31:D55)</f>
        <v>12117743</v>
      </c>
      <c r="E56" s="52">
        <f>SUM(E31:E55)</f>
        <v>10328189</v>
      </c>
      <c r="F56" s="52"/>
      <c r="G56" s="52">
        <f>SUM(G31:G55)</f>
        <v>1744672</v>
      </c>
      <c r="H56" s="52">
        <f>SUM(H31:H55)</f>
        <v>7572313</v>
      </c>
      <c r="I56" s="52">
        <f>SUM(I31:I55)</f>
        <v>7407422</v>
      </c>
      <c r="J56" s="52"/>
      <c r="K56" s="52">
        <f>SUM(K31:K55)</f>
        <v>2186106</v>
      </c>
      <c r="L56" s="52">
        <f>SUM(L31:L55)</f>
        <v>9668195</v>
      </c>
      <c r="M56" s="52">
        <f>SUM(M31:M55)</f>
        <v>9486310</v>
      </c>
      <c r="N56" s="52"/>
      <c r="O56" s="52">
        <f>SUM(O31:O55)</f>
        <v>1909502</v>
      </c>
      <c r="P56" s="52">
        <f>SUM(P31:P55)</f>
        <v>8677082</v>
      </c>
      <c r="Q56" s="52">
        <f>SUM(Q31:Q55)</f>
        <v>8560965</v>
      </c>
      <c r="R56" s="52"/>
      <c r="S56" s="52">
        <f>SUM(S31:S55)</f>
        <v>2232721</v>
      </c>
      <c r="T56" s="52">
        <f>SUM(T31:T55)</f>
        <v>9906753</v>
      </c>
      <c r="U56" s="52">
        <f>SUM(U31:U55)</f>
        <v>9133071</v>
      </c>
    </row>
    <row r="57" spans="1:38" x14ac:dyDescent="0.15">
      <c r="A57" s="64" t="s">
        <v>11</v>
      </c>
      <c r="B57" s="30" t="s">
        <v>107</v>
      </c>
      <c r="C57" s="51">
        <v>35</v>
      </c>
      <c r="D57" s="49">
        <v>2450</v>
      </c>
      <c r="E57" s="49">
        <v>2430</v>
      </c>
      <c r="F57" s="49"/>
      <c r="G57" s="51">
        <v>92</v>
      </c>
      <c r="H57" s="51">
        <v>552</v>
      </c>
      <c r="I57" s="51">
        <v>542</v>
      </c>
      <c r="J57" s="51"/>
      <c r="K57" s="51">
        <v>600</v>
      </c>
      <c r="L57" s="49">
        <v>3600</v>
      </c>
      <c r="M57" s="49">
        <v>3500</v>
      </c>
      <c r="N57" s="49"/>
      <c r="O57" s="51">
        <v>600</v>
      </c>
      <c r="P57" s="49">
        <v>3600</v>
      </c>
      <c r="Q57" s="49">
        <v>3500</v>
      </c>
      <c r="R57" s="49"/>
      <c r="S57" s="38">
        <v>850</v>
      </c>
      <c r="T57" s="38">
        <v>5100</v>
      </c>
      <c r="U57" s="38">
        <v>4925</v>
      </c>
      <c r="V57" s="32"/>
      <c r="Z57" s="32"/>
      <c r="AD57" s="32"/>
      <c r="AH57" s="32"/>
    </row>
    <row r="58" spans="1:38" x14ac:dyDescent="0.15">
      <c r="A58" s="64"/>
      <c r="B58" s="30" t="s">
        <v>106</v>
      </c>
      <c r="C58" s="49">
        <v>2446</v>
      </c>
      <c r="D58" s="49">
        <v>57785</v>
      </c>
      <c r="E58" s="49">
        <v>56190</v>
      </c>
      <c r="F58" s="49"/>
      <c r="G58" s="49">
        <v>2839</v>
      </c>
      <c r="H58" s="49">
        <v>18631</v>
      </c>
      <c r="I58" s="49">
        <v>17422</v>
      </c>
      <c r="J58" s="49"/>
      <c r="K58" s="49">
        <v>17731</v>
      </c>
      <c r="L58" s="49">
        <v>42581</v>
      </c>
      <c r="M58" s="49">
        <v>41535</v>
      </c>
      <c r="N58" s="49"/>
      <c r="O58" s="49">
        <v>17932</v>
      </c>
      <c r="P58" s="49">
        <v>56127</v>
      </c>
      <c r="Q58" s="49">
        <v>55936</v>
      </c>
      <c r="R58" s="49"/>
      <c r="S58" s="38">
        <v>18627</v>
      </c>
      <c r="T58" s="38">
        <v>104520</v>
      </c>
      <c r="U58" s="38">
        <v>103074</v>
      </c>
      <c r="W58" s="31"/>
      <c r="AA58" s="31"/>
    </row>
    <row r="59" spans="1:38" x14ac:dyDescent="0.15">
      <c r="A59" s="64"/>
      <c r="B59" s="43" t="s">
        <v>108</v>
      </c>
      <c r="C59" s="49">
        <v>12626</v>
      </c>
      <c r="D59" s="49">
        <v>39650</v>
      </c>
      <c r="E59" s="49">
        <v>38221</v>
      </c>
      <c r="F59" s="49"/>
      <c r="G59" s="49">
        <v>9580</v>
      </c>
      <c r="H59" s="49">
        <v>25970</v>
      </c>
      <c r="I59" s="49">
        <v>24850</v>
      </c>
      <c r="J59" s="49"/>
      <c r="K59" s="49">
        <v>16890</v>
      </c>
      <c r="L59" s="49">
        <v>24610</v>
      </c>
      <c r="M59" s="49">
        <v>23660</v>
      </c>
      <c r="N59" s="49"/>
      <c r="O59" s="49">
        <v>10025</v>
      </c>
      <c r="P59" s="49">
        <v>12200</v>
      </c>
      <c r="Q59" s="49">
        <v>11746</v>
      </c>
      <c r="R59" s="49"/>
      <c r="S59" s="38">
        <v>28985</v>
      </c>
      <c r="T59" s="38">
        <v>82818</v>
      </c>
      <c r="U59" s="38">
        <v>81288</v>
      </c>
      <c r="V59" s="32"/>
      <c r="Z59" s="32"/>
      <c r="AD59" s="32"/>
      <c r="AH59" s="32"/>
      <c r="AI59" s="32"/>
      <c r="AJ59" s="32"/>
      <c r="AK59" s="32"/>
    </row>
    <row r="60" spans="1:38" x14ac:dyDescent="0.15">
      <c r="A60" s="64"/>
      <c r="B60" s="43" t="s">
        <v>109</v>
      </c>
      <c r="C60" s="49">
        <v>21293</v>
      </c>
      <c r="D60" s="49">
        <v>69460</v>
      </c>
      <c r="E60" s="49">
        <v>68190</v>
      </c>
      <c r="F60" s="49"/>
      <c r="G60" s="49">
        <v>2516</v>
      </c>
      <c r="H60" s="49">
        <v>12336</v>
      </c>
      <c r="I60" s="49">
        <v>11612</v>
      </c>
      <c r="J60" s="49"/>
      <c r="K60" s="49">
        <v>8116</v>
      </c>
      <c r="L60" s="49">
        <v>15286</v>
      </c>
      <c r="M60" s="49">
        <v>14497</v>
      </c>
      <c r="N60" s="49"/>
      <c r="O60" s="49">
        <v>6546</v>
      </c>
      <c r="P60" s="49">
        <v>7856</v>
      </c>
      <c r="Q60" s="49">
        <v>7648</v>
      </c>
      <c r="R60" s="49"/>
      <c r="S60" s="38">
        <v>19980</v>
      </c>
      <c r="T60" s="38">
        <v>38135</v>
      </c>
      <c r="U60" s="38">
        <v>37325</v>
      </c>
      <c r="X60" s="32"/>
      <c r="AB60" s="32"/>
      <c r="AC60" s="32"/>
      <c r="AD60" s="32"/>
    </row>
    <row r="61" spans="1:38" x14ac:dyDescent="0.15">
      <c r="A61" s="64"/>
      <c r="B61" s="43" t="s">
        <v>110</v>
      </c>
      <c r="C61" s="49">
        <v>2862</v>
      </c>
      <c r="D61" s="49">
        <v>15260</v>
      </c>
      <c r="E61" s="49">
        <v>14360</v>
      </c>
      <c r="F61" s="49"/>
      <c r="G61" s="49">
        <v>3015</v>
      </c>
      <c r="H61" s="49">
        <v>13055</v>
      </c>
      <c r="I61" s="49">
        <v>11997</v>
      </c>
      <c r="J61" s="49"/>
      <c r="K61" s="49">
        <v>2305</v>
      </c>
      <c r="L61" s="49">
        <v>14455</v>
      </c>
      <c r="M61" s="49">
        <v>13075</v>
      </c>
      <c r="N61" s="49"/>
      <c r="O61" s="49">
        <v>1405</v>
      </c>
      <c r="P61" s="49">
        <v>9931</v>
      </c>
      <c r="Q61" s="49">
        <v>9294</v>
      </c>
      <c r="R61" s="49"/>
      <c r="S61" s="38">
        <v>6982</v>
      </c>
      <c r="T61" s="38">
        <v>19720</v>
      </c>
      <c r="U61" s="38">
        <v>18145</v>
      </c>
      <c r="Z61" s="32"/>
    </row>
    <row r="62" spans="1:38" x14ac:dyDescent="0.15">
      <c r="A62" s="64"/>
      <c r="B62" s="43" t="s">
        <v>111</v>
      </c>
      <c r="C62" s="49">
        <v>19338</v>
      </c>
      <c r="D62" s="49">
        <v>340630</v>
      </c>
      <c r="E62" s="49">
        <v>335480</v>
      </c>
      <c r="F62" s="49"/>
      <c r="G62" s="49">
        <v>26016</v>
      </c>
      <c r="H62" s="49">
        <v>129046</v>
      </c>
      <c r="I62" s="49">
        <v>122788</v>
      </c>
      <c r="J62" s="49"/>
      <c r="K62" s="49">
        <v>72978</v>
      </c>
      <c r="L62" s="49">
        <v>326046</v>
      </c>
      <c r="M62" s="49">
        <v>316804</v>
      </c>
      <c r="N62" s="49"/>
      <c r="O62" s="49">
        <v>62974</v>
      </c>
      <c r="P62" s="49">
        <v>392091</v>
      </c>
      <c r="Q62" s="49">
        <v>387901</v>
      </c>
      <c r="R62" s="49"/>
      <c r="S62" s="38">
        <v>99015</v>
      </c>
      <c r="T62" s="38">
        <v>461370</v>
      </c>
      <c r="U62" s="38">
        <v>455559</v>
      </c>
      <c r="Y62" s="32"/>
      <c r="AC62" s="32"/>
      <c r="AG62" s="32"/>
      <c r="AK62" s="32"/>
    </row>
    <row r="63" spans="1:38" x14ac:dyDescent="0.15">
      <c r="A63" s="64"/>
      <c r="B63" s="43" t="s">
        <v>112</v>
      </c>
      <c r="C63" s="49">
        <v>28035</v>
      </c>
      <c r="D63" s="49">
        <v>238340</v>
      </c>
      <c r="E63" s="49">
        <v>230815</v>
      </c>
      <c r="F63" s="49"/>
      <c r="G63" s="49">
        <v>60605</v>
      </c>
      <c r="H63" s="49">
        <v>184820</v>
      </c>
      <c r="I63" s="49">
        <v>176551</v>
      </c>
      <c r="J63" s="49"/>
      <c r="K63" s="49">
        <v>33725</v>
      </c>
      <c r="L63" s="49">
        <v>186700</v>
      </c>
      <c r="M63" s="49">
        <v>176871</v>
      </c>
      <c r="N63" s="49"/>
      <c r="O63" s="49">
        <v>10665</v>
      </c>
      <c r="P63" s="49">
        <v>39938</v>
      </c>
      <c r="Q63" s="49">
        <v>37594</v>
      </c>
      <c r="R63" s="49"/>
      <c r="S63" s="38">
        <v>71200</v>
      </c>
      <c r="T63" s="38">
        <v>166960</v>
      </c>
      <c r="U63" s="38">
        <v>162450</v>
      </c>
    </row>
    <row r="64" spans="1:38" x14ac:dyDescent="0.15">
      <c r="A64" s="64"/>
      <c r="B64" s="43" t="s">
        <v>113</v>
      </c>
      <c r="C64" s="49">
        <v>14443</v>
      </c>
      <c r="D64" s="49">
        <v>427580</v>
      </c>
      <c r="E64" s="49">
        <v>421570</v>
      </c>
      <c r="F64" s="49"/>
      <c r="G64" s="49">
        <v>26405</v>
      </c>
      <c r="H64" s="49">
        <v>96315</v>
      </c>
      <c r="I64" s="49">
        <v>91541</v>
      </c>
      <c r="J64" s="49"/>
      <c r="K64" s="49">
        <v>124472</v>
      </c>
      <c r="L64" s="49">
        <v>227585</v>
      </c>
      <c r="M64" s="49">
        <v>221716</v>
      </c>
      <c r="N64" s="49"/>
      <c r="O64" s="49">
        <v>106468</v>
      </c>
      <c r="P64" s="49">
        <v>474255</v>
      </c>
      <c r="Q64" s="49">
        <v>472289</v>
      </c>
      <c r="R64" s="49"/>
      <c r="S64" s="38">
        <v>115850</v>
      </c>
      <c r="T64" s="38">
        <v>491698</v>
      </c>
      <c r="U64" s="38">
        <v>488939</v>
      </c>
      <c r="AA64" s="32"/>
      <c r="AE64" s="32"/>
    </row>
    <row r="65" spans="1:36" x14ac:dyDescent="0.15">
      <c r="A65" s="64"/>
      <c r="B65" s="43" t="s">
        <v>114</v>
      </c>
      <c r="C65" s="49">
        <v>381690</v>
      </c>
      <c r="D65" s="49">
        <v>2450370</v>
      </c>
      <c r="E65" s="49">
        <v>920890</v>
      </c>
      <c r="F65" s="49"/>
      <c r="G65" s="49">
        <v>173060</v>
      </c>
      <c r="H65" s="49">
        <v>813900</v>
      </c>
      <c r="I65" s="49">
        <v>780752</v>
      </c>
      <c r="J65" s="49"/>
      <c r="K65" s="49">
        <v>368107</v>
      </c>
      <c r="L65" s="49">
        <v>2096620</v>
      </c>
      <c r="M65" s="49">
        <v>2044097</v>
      </c>
      <c r="N65" s="49"/>
      <c r="O65" s="49">
        <v>277428</v>
      </c>
      <c r="P65" s="49">
        <v>1864619</v>
      </c>
      <c r="Q65" s="49">
        <v>1852759</v>
      </c>
      <c r="R65" s="49"/>
      <c r="S65" s="38">
        <v>315650</v>
      </c>
      <c r="T65" s="38">
        <v>2007893</v>
      </c>
      <c r="U65" s="38">
        <v>1991812</v>
      </c>
      <c r="Y65" s="32"/>
    </row>
    <row r="66" spans="1:36" x14ac:dyDescent="0.15">
      <c r="A66" s="64"/>
      <c r="B66" s="43" t="s">
        <v>115</v>
      </c>
      <c r="C66" s="49">
        <v>27440</v>
      </c>
      <c r="D66" s="49">
        <v>550960</v>
      </c>
      <c r="E66" s="49">
        <v>546020</v>
      </c>
      <c r="F66" s="49"/>
      <c r="G66" s="49">
        <v>34914</v>
      </c>
      <c r="H66" s="49">
        <v>166625</v>
      </c>
      <c r="I66" s="49">
        <v>162502</v>
      </c>
      <c r="J66" s="49"/>
      <c r="K66" s="49">
        <v>105955</v>
      </c>
      <c r="L66" s="49">
        <v>511565</v>
      </c>
      <c r="M66" s="49">
        <v>509048</v>
      </c>
      <c r="N66" s="49"/>
      <c r="O66" s="49">
        <v>81934</v>
      </c>
      <c r="P66" s="49">
        <v>302995</v>
      </c>
      <c r="Q66" s="49">
        <v>302502</v>
      </c>
      <c r="R66" s="49"/>
      <c r="S66" s="38">
        <v>113530</v>
      </c>
      <c r="T66" s="38">
        <v>377658</v>
      </c>
      <c r="U66" s="38">
        <v>377083</v>
      </c>
    </row>
    <row r="67" spans="1:36" x14ac:dyDescent="0.15">
      <c r="A67" s="64"/>
      <c r="B67" s="43" t="s">
        <v>116</v>
      </c>
      <c r="C67" s="51">
        <v>4</v>
      </c>
      <c r="D67" s="49">
        <v>4000</v>
      </c>
      <c r="E67" s="49">
        <v>4000</v>
      </c>
      <c r="F67" s="49"/>
      <c r="G67" s="51">
        <v>3</v>
      </c>
      <c r="H67" s="51">
        <v>27</v>
      </c>
      <c r="I67" s="51">
        <v>27</v>
      </c>
      <c r="J67" s="51"/>
      <c r="K67" s="51">
        <v>3</v>
      </c>
      <c r="L67" s="51">
        <v>24</v>
      </c>
      <c r="M67" s="51">
        <v>24</v>
      </c>
      <c r="N67" s="51"/>
      <c r="O67" s="51">
        <v>4</v>
      </c>
      <c r="P67" s="51">
        <v>40</v>
      </c>
      <c r="Q67" s="51">
        <v>40</v>
      </c>
      <c r="R67" s="51"/>
      <c r="S67" s="38">
        <v>4</v>
      </c>
      <c r="T67" s="38">
        <v>40</v>
      </c>
      <c r="U67" s="38">
        <v>40</v>
      </c>
      <c r="V67" s="32"/>
    </row>
    <row r="68" spans="1:36" x14ac:dyDescent="0.15">
      <c r="A68" s="64"/>
      <c r="B68" s="43" t="s">
        <v>117</v>
      </c>
      <c r="C68" s="51" t="s">
        <v>0</v>
      </c>
      <c r="D68" s="51" t="s">
        <v>0</v>
      </c>
      <c r="E68" s="51" t="s">
        <v>0</v>
      </c>
      <c r="F68" s="51"/>
      <c r="G68" s="51" t="s">
        <v>0</v>
      </c>
      <c r="H68" s="51" t="s">
        <v>0</v>
      </c>
      <c r="I68" s="51" t="s">
        <v>0</v>
      </c>
      <c r="J68" s="51"/>
      <c r="K68" s="51" t="s">
        <v>0</v>
      </c>
      <c r="L68" s="51" t="s">
        <v>0</v>
      </c>
      <c r="M68" s="51" t="s">
        <v>0</v>
      </c>
      <c r="N68" s="51"/>
      <c r="O68" s="51" t="s">
        <v>0</v>
      </c>
      <c r="P68" s="51" t="s">
        <v>0</v>
      </c>
      <c r="Q68" s="51" t="s">
        <v>0</v>
      </c>
      <c r="R68" s="51"/>
      <c r="S68" s="38" t="s">
        <v>0</v>
      </c>
      <c r="T68" s="38" t="s">
        <v>0</v>
      </c>
      <c r="U68" s="38" t="s">
        <v>0</v>
      </c>
      <c r="V68" s="32"/>
    </row>
    <row r="69" spans="1:36" x14ac:dyDescent="0.15">
      <c r="A69" s="64"/>
      <c r="B69" s="43" t="s">
        <v>118</v>
      </c>
      <c r="C69" s="51">
        <v>40</v>
      </c>
      <c r="D69" s="49">
        <v>2000</v>
      </c>
      <c r="E69" s="49">
        <v>1900</v>
      </c>
      <c r="F69" s="49"/>
      <c r="G69" s="51">
        <v>40</v>
      </c>
      <c r="H69" s="51">
        <v>200</v>
      </c>
      <c r="I69" s="51">
        <v>190</v>
      </c>
      <c r="J69" s="51"/>
      <c r="K69" s="51">
        <v>40</v>
      </c>
      <c r="L69" s="51">
        <v>440</v>
      </c>
      <c r="M69" s="51">
        <v>418</v>
      </c>
      <c r="N69" s="51"/>
      <c r="O69" s="51">
        <v>40</v>
      </c>
      <c r="P69" s="51">
        <v>440</v>
      </c>
      <c r="Q69" s="51">
        <v>418</v>
      </c>
      <c r="R69" s="51"/>
      <c r="S69" s="38">
        <v>50</v>
      </c>
      <c r="T69" s="38">
        <v>550</v>
      </c>
      <c r="U69" s="38">
        <v>522</v>
      </c>
      <c r="V69" s="32"/>
      <c r="W69" s="32"/>
      <c r="X69" s="32"/>
      <c r="Y69" s="32"/>
      <c r="Z69" s="32"/>
      <c r="AD69" s="32"/>
    </row>
    <row r="70" spans="1:36" x14ac:dyDescent="0.15">
      <c r="A70" s="64"/>
      <c r="B70" s="43" t="s">
        <v>119</v>
      </c>
      <c r="C70" s="51">
        <v>190</v>
      </c>
      <c r="D70" s="49">
        <v>89300</v>
      </c>
      <c r="E70" s="49">
        <v>89300</v>
      </c>
      <c r="F70" s="49"/>
      <c r="G70" s="51" t="s">
        <v>0</v>
      </c>
      <c r="H70" s="51" t="s">
        <v>0</v>
      </c>
      <c r="I70" s="51" t="s">
        <v>0</v>
      </c>
      <c r="J70" s="51"/>
      <c r="K70" s="51" t="s">
        <v>0</v>
      </c>
      <c r="L70" s="51" t="s">
        <v>0</v>
      </c>
      <c r="M70" s="51" t="s">
        <v>0</v>
      </c>
      <c r="N70" s="51"/>
      <c r="O70" s="51" t="s">
        <v>0</v>
      </c>
      <c r="P70" s="51" t="s">
        <v>0</v>
      </c>
      <c r="Q70" s="51" t="s">
        <v>0</v>
      </c>
      <c r="R70" s="51"/>
      <c r="S70" s="38" t="s">
        <v>0</v>
      </c>
      <c r="T70" s="38" t="s">
        <v>0</v>
      </c>
      <c r="U70" s="38" t="s">
        <v>0</v>
      </c>
    </row>
    <row r="71" spans="1:36" x14ac:dyDescent="0.15">
      <c r="A71" s="64"/>
      <c r="B71" s="43" t="s">
        <v>120</v>
      </c>
      <c r="C71" s="49">
        <v>17000</v>
      </c>
      <c r="D71" s="49">
        <v>93500</v>
      </c>
      <c r="E71" s="49">
        <v>87500</v>
      </c>
      <c r="F71" s="49"/>
      <c r="G71" s="49">
        <v>20000</v>
      </c>
      <c r="H71" s="49">
        <v>122500</v>
      </c>
      <c r="I71" s="49">
        <v>118300</v>
      </c>
      <c r="J71" s="49"/>
      <c r="K71" s="49">
        <v>34150</v>
      </c>
      <c r="L71" s="49">
        <v>138100</v>
      </c>
      <c r="M71" s="49">
        <v>134100</v>
      </c>
      <c r="N71" s="49"/>
      <c r="O71" s="49">
        <v>15200</v>
      </c>
      <c r="P71" s="49">
        <v>64800</v>
      </c>
      <c r="Q71" s="49">
        <v>64800</v>
      </c>
      <c r="R71" s="49"/>
      <c r="S71" s="38">
        <v>15530</v>
      </c>
      <c r="T71" s="38">
        <v>70550</v>
      </c>
      <c r="U71" s="38">
        <v>70550</v>
      </c>
    </row>
    <row r="72" spans="1:36" x14ac:dyDescent="0.15">
      <c r="A72" s="64"/>
      <c r="B72" s="43" t="s">
        <v>121</v>
      </c>
      <c r="C72" s="51" t="s">
        <v>0</v>
      </c>
      <c r="D72" s="51" t="s">
        <v>0</v>
      </c>
      <c r="E72" s="51" t="s">
        <v>0</v>
      </c>
      <c r="F72" s="51"/>
      <c r="G72" s="51" t="s">
        <v>0</v>
      </c>
      <c r="H72" s="51" t="s">
        <v>0</v>
      </c>
      <c r="I72" s="51" t="s">
        <v>0</v>
      </c>
      <c r="J72" s="51"/>
      <c r="K72" s="51">
        <v>20</v>
      </c>
      <c r="L72" s="51">
        <v>110</v>
      </c>
      <c r="M72" s="51">
        <v>100</v>
      </c>
      <c r="N72" s="51"/>
      <c r="O72" s="51">
        <v>20</v>
      </c>
      <c r="P72" s="51">
        <v>110</v>
      </c>
      <c r="Q72" s="51">
        <v>100</v>
      </c>
      <c r="R72" s="51"/>
      <c r="S72" s="38">
        <v>20</v>
      </c>
      <c r="T72" s="38">
        <v>110</v>
      </c>
      <c r="U72" s="38">
        <v>100</v>
      </c>
      <c r="V72" s="32"/>
      <c r="Z72" s="32"/>
      <c r="AD72" s="32"/>
      <c r="AH72" s="32"/>
    </row>
    <row r="73" spans="1:36" x14ac:dyDescent="0.15">
      <c r="A73" s="64"/>
      <c r="B73" s="43" t="s">
        <v>122</v>
      </c>
      <c r="C73" s="51">
        <v>370</v>
      </c>
      <c r="D73" s="49">
        <v>1040</v>
      </c>
      <c r="E73" s="51">
        <v>975</v>
      </c>
      <c r="F73" s="51"/>
      <c r="G73" s="49">
        <v>1185</v>
      </c>
      <c r="H73" s="49">
        <v>6080</v>
      </c>
      <c r="I73" s="49">
        <v>5780</v>
      </c>
      <c r="J73" s="49"/>
      <c r="K73" s="49">
        <v>1200</v>
      </c>
      <c r="L73" s="49">
        <v>5940</v>
      </c>
      <c r="M73" s="49">
        <v>5820</v>
      </c>
      <c r="N73" s="49"/>
      <c r="O73" s="51">
        <v>400</v>
      </c>
      <c r="P73" s="49">
        <v>1211</v>
      </c>
      <c r="Q73" s="49">
        <v>1134</v>
      </c>
      <c r="R73" s="49"/>
      <c r="S73" s="38">
        <v>450</v>
      </c>
      <c r="T73" s="38">
        <v>1280</v>
      </c>
      <c r="U73" s="38">
        <v>1170</v>
      </c>
      <c r="W73" s="32"/>
      <c r="X73" s="32"/>
      <c r="Y73" s="32"/>
      <c r="Z73" s="32"/>
      <c r="AA73" s="32"/>
      <c r="AE73" s="32"/>
    </row>
    <row r="74" spans="1:36" x14ac:dyDescent="0.15">
      <c r="A74" s="64"/>
      <c r="B74" s="43" t="s">
        <v>123</v>
      </c>
      <c r="C74" s="51" t="s">
        <v>0</v>
      </c>
      <c r="D74" s="51" t="s">
        <v>0</v>
      </c>
      <c r="E74" s="51" t="s">
        <v>0</v>
      </c>
      <c r="F74" s="51"/>
      <c r="G74" s="51" t="s">
        <v>0</v>
      </c>
      <c r="H74" s="51" t="s">
        <v>0</v>
      </c>
      <c r="I74" s="51" t="s">
        <v>0</v>
      </c>
      <c r="J74" s="51"/>
      <c r="K74" s="51" t="s">
        <v>0</v>
      </c>
      <c r="L74" s="51" t="s">
        <v>0</v>
      </c>
      <c r="M74" s="51" t="s">
        <v>0</v>
      </c>
      <c r="N74" s="51"/>
      <c r="O74" s="51" t="s">
        <v>0</v>
      </c>
      <c r="P74" s="51" t="s">
        <v>0</v>
      </c>
      <c r="Q74" s="51" t="s">
        <v>0</v>
      </c>
      <c r="R74" s="51"/>
      <c r="S74" s="38">
        <v>200</v>
      </c>
      <c r="T74" s="38">
        <v>670</v>
      </c>
      <c r="U74" s="38">
        <v>620</v>
      </c>
    </row>
    <row r="75" spans="1:36" x14ac:dyDescent="0.15">
      <c r="A75" s="64"/>
      <c r="B75" s="43" t="s">
        <v>124</v>
      </c>
      <c r="C75" s="51">
        <v>270</v>
      </c>
      <c r="D75" s="51">
        <v>820</v>
      </c>
      <c r="E75" s="51">
        <v>805</v>
      </c>
      <c r="F75" s="51"/>
      <c r="G75" s="51">
        <v>310</v>
      </c>
      <c r="H75" s="49">
        <v>1120</v>
      </c>
      <c r="I75" s="49">
        <v>1070</v>
      </c>
      <c r="J75" s="49"/>
      <c r="K75" s="51">
        <v>300</v>
      </c>
      <c r="L75" s="51">
        <v>840</v>
      </c>
      <c r="M75" s="51">
        <v>750</v>
      </c>
      <c r="N75" s="51"/>
      <c r="O75" s="51">
        <v>300</v>
      </c>
      <c r="P75" s="51">
        <v>940</v>
      </c>
      <c r="Q75" s="51">
        <v>813</v>
      </c>
      <c r="R75" s="51"/>
      <c r="S75" s="38">
        <v>350</v>
      </c>
      <c r="T75" s="38">
        <v>1030</v>
      </c>
      <c r="U75" s="38">
        <v>945</v>
      </c>
      <c r="Z75" s="32"/>
    </row>
    <row r="76" spans="1:36" x14ac:dyDescent="0.15">
      <c r="A76" s="64"/>
      <c r="B76" s="43" t="s">
        <v>125</v>
      </c>
      <c r="C76" s="51">
        <v>254</v>
      </c>
      <c r="D76" s="49">
        <v>4500</v>
      </c>
      <c r="E76" s="49">
        <v>4480</v>
      </c>
      <c r="F76" s="49"/>
      <c r="G76" s="51">
        <v>304</v>
      </c>
      <c r="H76" s="51">
        <v>626</v>
      </c>
      <c r="I76" s="51">
        <v>576</v>
      </c>
      <c r="J76" s="51"/>
      <c r="K76" s="51">
        <v>320</v>
      </c>
      <c r="L76" s="51">
        <v>690</v>
      </c>
      <c r="M76" s="51">
        <v>645</v>
      </c>
      <c r="N76" s="51"/>
      <c r="O76" s="51">
        <v>20</v>
      </c>
      <c r="P76" s="51">
        <v>80</v>
      </c>
      <c r="Q76" s="51">
        <v>75</v>
      </c>
      <c r="R76" s="51"/>
      <c r="S76" s="38">
        <v>20</v>
      </c>
      <c r="T76" s="38">
        <v>80</v>
      </c>
      <c r="U76" s="38">
        <v>75</v>
      </c>
      <c r="V76" s="32"/>
      <c r="Z76" s="32"/>
    </row>
    <row r="77" spans="1:36" x14ac:dyDescent="0.15">
      <c r="A77" s="64"/>
      <c r="B77" s="43" t="s">
        <v>126</v>
      </c>
      <c r="C77" s="51" t="s">
        <v>0</v>
      </c>
      <c r="D77" s="51" t="s">
        <v>0</v>
      </c>
      <c r="E77" s="51" t="s">
        <v>0</v>
      </c>
      <c r="F77" s="51"/>
      <c r="G77" s="51" t="s">
        <v>0</v>
      </c>
      <c r="H77" s="51" t="s">
        <v>0</v>
      </c>
      <c r="I77" s="51" t="s">
        <v>0</v>
      </c>
      <c r="J77" s="51"/>
      <c r="K77" s="51" t="s">
        <v>0</v>
      </c>
      <c r="L77" s="51" t="s">
        <v>0</v>
      </c>
      <c r="M77" s="51" t="s">
        <v>0</v>
      </c>
      <c r="N77" s="51"/>
      <c r="O77" s="51" t="s">
        <v>0</v>
      </c>
      <c r="P77" s="51" t="s">
        <v>0</v>
      </c>
      <c r="Q77" s="51" t="s">
        <v>0</v>
      </c>
      <c r="R77" s="51"/>
      <c r="S77" s="38" t="s">
        <v>0</v>
      </c>
      <c r="T77" s="38" t="s">
        <v>0</v>
      </c>
      <c r="U77" s="38" t="s">
        <v>0</v>
      </c>
    </row>
    <row r="78" spans="1:36" x14ac:dyDescent="0.15">
      <c r="A78" s="64"/>
      <c r="B78" s="43" t="s">
        <v>127</v>
      </c>
      <c r="C78" s="51">
        <v>840</v>
      </c>
      <c r="D78" s="49">
        <v>8000</v>
      </c>
      <c r="E78" s="49">
        <v>7560</v>
      </c>
      <c r="F78" s="49"/>
      <c r="G78" s="51">
        <v>860</v>
      </c>
      <c r="H78" s="49">
        <v>3840</v>
      </c>
      <c r="I78" s="49">
        <v>3656</v>
      </c>
      <c r="J78" s="49"/>
      <c r="K78" s="51">
        <v>860</v>
      </c>
      <c r="L78" s="49">
        <v>4080</v>
      </c>
      <c r="M78" s="49">
        <v>3884</v>
      </c>
      <c r="N78" s="49"/>
      <c r="O78" s="51">
        <v>40</v>
      </c>
      <c r="P78" s="51">
        <v>720</v>
      </c>
      <c r="Q78" s="51">
        <v>684</v>
      </c>
      <c r="R78" s="51"/>
      <c r="S78" s="38">
        <v>50</v>
      </c>
      <c r="T78" s="38">
        <v>190</v>
      </c>
      <c r="U78" s="38">
        <v>185</v>
      </c>
      <c r="V78" s="32"/>
      <c r="Z78" s="32"/>
      <c r="AD78" s="32"/>
      <c r="AH78" s="32"/>
      <c r="AI78" s="32"/>
      <c r="AJ78" s="32"/>
    </row>
    <row r="79" spans="1:36" x14ac:dyDescent="0.15">
      <c r="A79" s="64"/>
      <c r="B79" s="43" t="s">
        <v>128</v>
      </c>
      <c r="C79" s="51" t="s">
        <v>0</v>
      </c>
      <c r="D79" s="51" t="s">
        <v>0</v>
      </c>
      <c r="E79" s="51" t="s">
        <v>0</v>
      </c>
      <c r="F79" s="51"/>
      <c r="G79" s="49">
        <v>1200</v>
      </c>
      <c r="H79" s="49">
        <v>4550</v>
      </c>
      <c r="I79" s="49">
        <v>4250</v>
      </c>
      <c r="J79" s="49"/>
      <c r="K79" s="51">
        <v>850</v>
      </c>
      <c r="L79" s="49">
        <v>3228</v>
      </c>
      <c r="M79" s="49">
        <v>3025</v>
      </c>
      <c r="N79" s="49"/>
      <c r="O79" s="51" t="s">
        <v>0</v>
      </c>
      <c r="P79" s="51" t="s">
        <v>0</v>
      </c>
      <c r="Q79" s="51" t="s">
        <v>0</v>
      </c>
      <c r="R79" s="51"/>
      <c r="S79" s="38" t="s">
        <v>0</v>
      </c>
      <c r="T79" s="38" t="s">
        <v>0</v>
      </c>
      <c r="U79" s="38" t="s">
        <v>0</v>
      </c>
    </row>
    <row r="80" spans="1:36" x14ac:dyDescent="0.15">
      <c r="A80" s="64"/>
      <c r="B80" s="43" t="s">
        <v>129</v>
      </c>
      <c r="C80" s="51" t="s">
        <v>0</v>
      </c>
      <c r="D80" s="51" t="s">
        <v>0</v>
      </c>
      <c r="E80" s="51" t="s">
        <v>0</v>
      </c>
      <c r="F80" s="51"/>
      <c r="G80" s="51" t="s">
        <v>0</v>
      </c>
      <c r="H80" s="51" t="s">
        <v>0</v>
      </c>
      <c r="I80" s="51" t="s">
        <v>0</v>
      </c>
      <c r="J80" s="51"/>
      <c r="K80" s="51" t="s">
        <v>0</v>
      </c>
      <c r="L80" s="51" t="s">
        <v>0</v>
      </c>
      <c r="M80" s="51" t="s">
        <v>0</v>
      </c>
      <c r="N80" s="51"/>
      <c r="O80" s="51" t="s">
        <v>0</v>
      </c>
      <c r="P80" s="51" t="s">
        <v>0</v>
      </c>
      <c r="Q80" s="51" t="s">
        <v>0</v>
      </c>
      <c r="R80" s="51"/>
      <c r="S80" s="38" t="s">
        <v>0</v>
      </c>
      <c r="T80" s="38" t="s">
        <v>0</v>
      </c>
      <c r="U80" s="38" t="s">
        <v>0</v>
      </c>
    </row>
    <row r="81" spans="1:24" x14ac:dyDescent="0.15">
      <c r="A81" s="64"/>
      <c r="B81" s="43" t="s">
        <v>130</v>
      </c>
      <c r="C81" s="49">
        <v>8703</v>
      </c>
      <c r="D81" s="49">
        <v>31350</v>
      </c>
      <c r="E81" s="49">
        <v>30100</v>
      </c>
      <c r="F81" s="49"/>
      <c r="G81" s="49">
        <v>9000</v>
      </c>
      <c r="H81" s="49">
        <v>29100</v>
      </c>
      <c r="I81" s="49">
        <v>27500</v>
      </c>
      <c r="J81" s="49"/>
      <c r="K81" s="49">
        <v>8777</v>
      </c>
      <c r="L81" s="49">
        <v>30808</v>
      </c>
      <c r="M81" s="49">
        <v>29338</v>
      </c>
      <c r="N81" s="49"/>
      <c r="O81" s="51">
        <v>1</v>
      </c>
      <c r="P81" s="49">
        <v>1000</v>
      </c>
      <c r="Q81" s="49">
        <v>1000</v>
      </c>
      <c r="R81" s="49"/>
      <c r="S81" s="38">
        <v>200</v>
      </c>
      <c r="T81" s="38">
        <v>2000</v>
      </c>
      <c r="U81" s="38">
        <v>2000</v>
      </c>
    </row>
    <row r="82" spans="1:24" x14ac:dyDescent="0.15">
      <c r="A82" s="65"/>
      <c r="B82" s="44" t="s">
        <v>135</v>
      </c>
      <c r="C82" s="52">
        <f>SUM(C57:C81)</f>
        <v>537879</v>
      </c>
      <c r="D82" s="52">
        <f t="shared" ref="D82:Q82" si="0">SUM(D57:D81)</f>
        <v>4426995</v>
      </c>
      <c r="E82" s="52">
        <f t="shared" si="0"/>
        <v>2860786</v>
      </c>
      <c r="F82" s="52"/>
      <c r="G82" s="52">
        <f t="shared" si="0"/>
        <v>371944</v>
      </c>
      <c r="H82" s="52">
        <f t="shared" si="0"/>
        <v>1629293</v>
      </c>
      <c r="I82" s="52">
        <f t="shared" si="0"/>
        <v>1561906</v>
      </c>
      <c r="J82" s="52"/>
      <c r="K82" s="52">
        <f t="shared" si="0"/>
        <v>797399</v>
      </c>
      <c r="L82" s="52">
        <f t="shared" si="0"/>
        <v>3633308</v>
      </c>
      <c r="M82" s="52">
        <f t="shared" si="0"/>
        <v>3542907</v>
      </c>
      <c r="N82" s="52"/>
      <c r="O82" s="52">
        <f t="shared" si="0"/>
        <v>592002</v>
      </c>
      <c r="P82" s="52">
        <f t="shared" si="0"/>
        <v>3232953</v>
      </c>
      <c r="Q82" s="52">
        <f t="shared" si="0"/>
        <v>3210233</v>
      </c>
      <c r="R82" s="52"/>
      <c r="S82" s="52">
        <f>SUM(S57:S81)</f>
        <v>807543</v>
      </c>
      <c r="T82" s="52">
        <f>SUM(T57:T81)</f>
        <v>3832372</v>
      </c>
      <c r="U82" s="52">
        <f>SUM(U57:U81)</f>
        <v>3796807</v>
      </c>
      <c r="W82" s="55"/>
      <c r="X82" s="41"/>
    </row>
    <row r="83" spans="1:24" x14ac:dyDescent="0.15">
      <c r="A83" s="17" t="s">
        <v>16</v>
      </c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24" x14ac:dyDescent="0.15">
      <c r="A84" s="17" t="s">
        <v>131</v>
      </c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</sheetData>
  <mergeCells count="10">
    <mergeCell ref="K3:M3"/>
    <mergeCell ref="O3:Q3"/>
    <mergeCell ref="S3:U3"/>
    <mergeCell ref="A3:A4"/>
    <mergeCell ref="B3:B4"/>
    <mergeCell ref="C3:E3"/>
    <mergeCell ref="G3:I3"/>
    <mergeCell ref="A57:A82"/>
    <mergeCell ref="A31:A56"/>
    <mergeCell ref="A5:A30"/>
  </mergeCells>
  <pageMargins left="0.25" right="0.25" top="0.75" bottom="0.75" header="0.3" footer="0.3"/>
  <pageSetup paperSize="9" scale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pageSetUpPr fitToPage="1"/>
  </sheetPr>
  <dimension ref="A1:Y103"/>
  <sheetViews>
    <sheetView zoomScaleNormal="100" workbookViewId="0"/>
  </sheetViews>
  <sheetFormatPr defaultRowHeight="9" x14ac:dyDescent="0.15"/>
  <cols>
    <col min="1" max="1" width="8" style="12" customWidth="1"/>
    <col min="2" max="2" width="17.7109375" style="12" bestFit="1" customWidth="1"/>
    <col min="3" max="5" width="9.140625" style="12" customWidth="1"/>
    <col min="6" max="6" width="1.85546875" style="12" customWidth="1"/>
    <col min="7" max="9" width="9.140625" style="12" customWidth="1"/>
    <col min="10" max="10" width="1.85546875" style="12" customWidth="1"/>
    <col min="11" max="13" width="9.140625" style="12" customWidth="1"/>
    <col min="14" max="14" width="1.85546875" style="12" customWidth="1"/>
    <col min="15" max="17" width="9.140625" style="12" customWidth="1"/>
    <col min="18" max="18" width="1.85546875" style="12" customWidth="1"/>
    <col min="19" max="24" width="9.140625" style="12" customWidth="1"/>
    <col min="25" max="16384" width="9.140625" style="12"/>
  </cols>
  <sheetData>
    <row r="1" spans="1:25" ht="12" x14ac:dyDescent="0.2">
      <c r="A1" s="2" t="s">
        <v>147</v>
      </c>
      <c r="Y1" s="12" t="str">
        <f>TRIM(X1)</f>
        <v/>
      </c>
    </row>
    <row r="2" spans="1:25" x14ac:dyDescent="0.15">
      <c r="A2" s="33"/>
    </row>
    <row r="3" spans="1:25" x14ac:dyDescent="0.15">
      <c r="A3" s="68" t="s">
        <v>8</v>
      </c>
      <c r="B3" s="70" t="s">
        <v>4</v>
      </c>
      <c r="C3" s="67" t="s">
        <v>2</v>
      </c>
      <c r="D3" s="67"/>
      <c r="E3" s="67"/>
      <c r="F3" s="46"/>
      <c r="G3" s="67" t="s">
        <v>3</v>
      </c>
      <c r="H3" s="67"/>
      <c r="I3" s="67"/>
      <c r="J3" s="46"/>
      <c r="K3" s="67" t="s">
        <v>14</v>
      </c>
      <c r="L3" s="67"/>
      <c r="M3" s="67"/>
      <c r="N3" s="46"/>
      <c r="O3" s="67" t="s">
        <v>15</v>
      </c>
      <c r="P3" s="67"/>
      <c r="Q3" s="67"/>
      <c r="R3" s="46"/>
      <c r="S3" s="67" t="s">
        <v>18</v>
      </c>
      <c r="T3" s="67"/>
      <c r="U3" s="67"/>
    </row>
    <row r="4" spans="1:25" ht="18" x14ac:dyDescent="0.15">
      <c r="A4" s="69"/>
      <c r="B4" s="71"/>
      <c r="C4" s="47" t="s">
        <v>5</v>
      </c>
      <c r="D4" s="47" t="s">
        <v>6</v>
      </c>
      <c r="E4" s="47" t="s">
        <v>7</v>
      </c>
      <c r="F4" s="47"/>
      <c r="G4" s="47" t="s">
        <v>5</v>
      </c>
      <c r="H4" s="47" t="s">
        <v>6</v>
      </c>
      <c r="I4" s="47" t="s">
        <v>7</v>
      </c>
      <c r="J4" s="47"/>
      <c r="K4" s="47" t="s">
        <v>5</v>
      </c>
      <c r="L4" s="47" t="s">
        <v>6</v>
      </c>
      <c r="M4" s="47" t="s">
        <v>7</v>
      </c>
      <c r="N4" s="47"/>
      <c r="O4" s="47" t="s">
        <v>5</v>
      </c>
      <c r="P4" s="47" t="s">
        <v>6</v>
      </c>
      <c r="Q4" s="47" t="s">
        <v>7</v>
      </c>
      <c r="R4" s="47"/>
      <c r="S4" s="47" t="s">
        <v>5</v>
      </c>
      <c r="T4" s="47" t="s">
        <v>6</v>
      </c>
      <c r="U4" s="47" t="s">
        <v>7</v>
      </c>
    </row>
    <row r="5" spans="1:25" x14ac:dyDescent="0.15">
      <c r="A5" s="66" t="s">
        <v>9</v>
      </c>
      <c r="B5" s="30" t="s">
        <v>107</v>
      </c>
      <c r="C5" s="27">
        <v>0.2720072535267607</v>
      </c>
      <c r="D5" s="27">
        <v>0.73466356652197362</v>
      </c>
      <c r="E5" s="27">
        <v>-0.31247709112235172</v>
      </c>
      <c r="F5" s="27"/>
      <c r="G5" s="27">
        <v>-0.6356213930480572</v>
      </c>
      <c r="H5" s="27">
        <v>2.0501298883662153</v>
      </c>
      <c r="I5" s="27">
        <v>2.109627069410867</v>
      </c>
      <c r="J5" s="27"/>
      <c r="K5" s="27">
        <v>0.7378263119390468</v>
      </c>
      <c r="L5" s="27">
        <v>-0.20639834881320948</v>
      </c>
      <c r="M5" s="27">
        <v>-0.15304009650528438</v>
      </c>
      <c r="N5" s="27"/>
      <c r="O5" s="27">
        <v>1.339084073578773</v>
      </c>
      <c r="P5" s="27">
        <v>5.2757669769045155</v>
      </c>
      <c r="Q5" s="27">
        <v>6.2364757645701099</v>
      </c>
      <c r="R5" s="27"/>
      <c r="S5" s="27">
        <v>1.7138234797372376</v>
      </c>
      <c r="T5" s="27">
        <v>7.9999646371327779</v>
      </c>
      <c r="U5" s="27">
        <v>7.9732057767025886</v>
      </c>
    </row>
    <row r="6" spans="1:25" x14ac:dyDescent="0.15">
      <c r="A6" s="64"/>
      <c r="B6" s="30" t="s">
        <v>106</v>
      </c>
      <c r="C6" s="27">
        <v>-2.293469350578377</v>
      </c>
      <c r="D6" s="27">
        <v>-13.132482331780842</v>
      </c>
      <c r="E6" s="27">
        <v>-13.369953070843602</v>
      </c>
      <c r="F6" s="27"/>
      <c r="G6" s="27">
        <v>27.507644119621151</v>
      </c>
      <c r="H6" s="27">
        <v>10.190168227949158</v>
      </c>
      <c r="I6" s="27">
        <v>9.3555725375529981</v>
      </c>
      <c r="J6" s="27"/>
      <c r="K6" s="27">
        <v>-5.2580786664717065</v>
      </c>
      <c r="L6" s="27">
        <v>-5.2777937044894214</v>
      </c>
      <c r="M6" s="27">
        <v>-4.6207933000385832</v>
      </c>
      <c r="N6" s="27"/>
      <c r="O6" s="27">
        <v>-3.5620582152668461</v>
      </c>
      <c r="P6" s="27">
        <v>9.6211043579464643</v>
      </c>
      <c r="Q6" s="27">
        <v>10.600758692288325</v>
      </c>
      <c r="R6" s="27"/>
      <c r="S6" s="27">
        <v>13.828217506148102</v>
      </c>
      <c r="T6" s="27">
        <v>-0.60918872127745027</v>
      </c>
      <c r="U6" s="27">
        <v>-6.4156962180621016E-2</v>
      </c>
    </row>
    <row r="7" spans="1:25" x14ac:dyDescent="0.15">
      <c r="A7" s="64"/>
      <c r="B7" s="43" t="s">
        <v>108</v>
      </c>
      <c r="C7" s="27">
        <v>-4.4372008676988761</v>
      </c>
      <c r="D7" s="27">
        <v>0.14266859741272903</v>
      </c>
      <c r="E7" s="27">
        <v>0.70716126863162609</v>
      </c>
      <c r="F7" s="27"/>
      <c r="G7" s="27">
        <v>5.9920010569174043</v>
      </c>
      <c r="H7" s="27">
        <v>2.3290682659779951</v>
      </c>
      <c r="I7" s="27">
        <v>2.9367578816171642</v>
      </c>
      <c r="J7" s="27"/>
      <c r="K7" s="27">
        <v>-18.759206798866856</v>
      </c>
      <c r="L7" s="27">
        <v>-18.583890832677199</v>
      </c>
      <c r="M7" s="27">
        <v>-19.205405405405404</v>
      </c>
      <c r="N7" s="27"/>
      <c r="O7" s="27">
        <v>30.152730315921612</v>
      </c>
      <c r="P7" s="27">
        <v>53.205156943492661</v>
      </c>
      <c r="Q7" s="27">
        <v>54.071051047032846</v>
      </c>
      <c r="R7" s="27"/>
      <c r="S7" s="27">
        <v>7.0999804882527799</v>
      </c>
      <c r="T7" s="27">
        <v>27.820910834798312</v>
      </c>
      <c r="U7" s="27">
        <v>29.042922783817104</v>
      </c>
    </row>
    <row r="8" spans="1:25" x14ac:dyDescent="0.15">
      <c r="A8" s="64"/>
      <c r="B8" s="43" t="s">
        <v>109</v>
      </c>
      <c r="C8" s="27">
        <v>-60.414992319354852</v>
      </c>
      <c r="D8" s="27">
        <v>-68.996019199077267</v>
      </c>
      <c r="E8" s="27">
        <v>-68.477072647842647</v>
      </c>
      <c r="F8" s="27"/>
      <c r="G8" s="27">
        <v>2.3185614372996954</v>
      </c>
      <c r="H8" s="27">
        <v>1.8948814853355138</v>
      </c>
      <c r="I8" s="27">
        <v>1.7707359804527625</v>
      </c>
      <c r="J8" s="27"/>
      <c r="K8" s="27">
        <v>-16.022934873845852</v>
      </c>
      <c r="L8" s="27">
        <v>-11.745913881254028</v>
      </c>
      <c r="M8" s="27">
        <v>-12.261242302898054</v>
      </c>
      <c r="N8" s="27"/>
      <c r="O8" s="27">
        <v>16.601500775376113</v>
      </c>
      <c r="P8" s="27">
        <v>15.851447451660658</v>
      </c>
      <c r="Q8" s="27">
        <v>16.800260735374376</v>
      </c>
      <c r="R8" s="27"/>
      <c r="S8" s="27">
        <v>-60.340248205453818</v>
      </c>
      <c r="T8" s="27">
        <v>-67.699732860309155</v>
      </c>
      <c r="U8" s="27">
        <v>-67.123562624812635</v>
      </c>
    </row>
    <row r="9" spans="1:25" x14ac:dyDescent="0.15">
      <c r="A9" s="64"/>
      <c r="B9" s="43" t="s">
        <v>110</v>
      </c>
      <c r="C9" s="27">
        <v>3.7129925095756802</v>
      </c>
      <c r="D9" s="27">
        <v>5.3038106583783424</v>
      </c>
      <c r="E9" s="27">
        <v>4.1589558857620279</v>
      </c>
      <c r="F9" s="27"/>
      <c r="G9" s="27">
        <v>-0.68743212042737101</v>
      </c>
      <c r="H9" s="27">
        <v>9.1793712945819741E-2</v>
      </c>
      <c r="I9" s="27">
        <v>0.46342962227561341</v>
      </c>
      <c r="J9" s="27"/>
      <c r="K9" s="27">
        <v>1.7632588507035769</v>
      </c>
      <c r="L9" s="27">
        <v>-1.5349838215892022</v>
      </c>
      <c r="M9" s="27">
        <v>-0.31876847700345534</v>
      </c>
      <c r="N9" s="27"/>
      <c r="O9" s="27">
        <v>2.4183136725464593</v>
      </c>
      <c r="P9" s="27">
        <v>4.8756753491101792</v>
      </c>
      <c r="Q9" s="27">
        <v>5.7404044679279176</v>
      </c>
      <c r="R9" s="27"/>
      <c r="S9" s="27">
        <v>7.3509776730710739</v>
      </c>
      <c r="T9" s="27">
        <v>8.8426950189443136</v>
      </c>
      <c r="U9" s="27">
        <v>10.295801247386114</v>
      </c>
    </row>
    <row r="10" spans="1:25" x14ac:dyDescent="0.15">
      <c r="A10" s="64"/>
      <c r="B10" s="43" t="s">
        <v>111</v>
      </c>
      <c r="C10" s="27">
        <v>9.9164361025947798</v>
      </c>
      <c r="D10" s="27">
        <v>-24.299166717813641</v>
      </c>
      <c r="E10" s="27">
        <v>-24.97839624526743</v>
      </c>
      <c r="F10" s="27"/>
      <c r="G10" s="27">
        <v>39.473438044781581</v>
      </c>
      <c r="H10" s="27">
        <v>32.864866170311132</v>
      </c>
      <c r="I10" s="27">
        <v>33.602342612473656</v>
      </c>
      <c r="J10" s="27"/>
      <c r="K10" s="27">
        <v>-10.624287395357628</v>
      </c>
      <c r="L10" s="27">
        <v>6.6674283666598724</v>
      </c>
      <c r="M10" s="27">
        <v>8.0447785321694152</v>
      </c>
      <c r="N10" s="27"/>
      <c r="O10" s="27">
        <v>24.398646528317848</v>
      </c>
      <c r="P10" s="27">
        <v>7.5298213155460338</v>
      </c>
      <c r="Q10" s="27">
        <v>7.7522511402202881</v>
      </c>
      <c r="R10" s="27"/>
      <c r="S10" s="27">
        <v>70.446982726388995</v>
      </c>
      <c r="T10" s="27">
        <v>15.364334059838045</v>
      </c>
      <c r="U10" s="27">
        <v>16.689170577846429</v>
      </c>
    </row>
    <row r="11" spans="1:25" x14ac:dyDescent="0.15">
      <c r="A11" s="64"/>
      <c r="B11" s="43" t="s">
        <v>112</v>
      </c>
      <c r="C11" s="27">
        <v>9.6774294074935092</v>
      </c>
      <c r="D11" s="27">
        <v>-5.0041261671838519</v>
      </c>
      <c r="E11" s="27">
        <v>-5.271728275973433</v>
      </c>
      <c r="F11" s="27"/>
      <c r="G11" s="27">
        <v>-9.2628109505746643</v>
      </c>
      <c r="H11" s="27">
        <v>-0.77137823411630013</v>
      </c>
      <c r="I11" s="27">
        <v>-0.76188357141447294</v>
      </c>
      <c r="J11" s="27"/>
      <c r="K11" s="27">
        <v>-15.753495435970502</v>
      </c>
      <c r="L11" s="27">
        <v>-16.719571701908883</v>
      </c>
      <c r="M11" s="27">
        <v>-16.61212135458009</v>
      </c>
      <c r="N11" s="27"/>
      <c r="O11" s="27">
        <v>34.703405107847615</v>
      </c>
      <c r="P11" s="27">
        <v>30.280939452249783</v>
      </c>
      <c r="Q11" s="27">
        <v>31.029473147831933</v>
      </c>
      <c r="R11" s="27"/>
      <c r="S11" s="27">
        <v>12.936168356233113</v>
      </c>
      <c r="T11" s="27">
        <v>2.2740685498322635</v>
      </c>
      <c r="U11" s="27">
        <v>2.7140957051252088</v>
      </c>
    </row>
    <row r="12" spans="1:25" x14ac:dyDescent="0.15">
      <c r="A12" s="64"/>
      <c r="B12" s="43" t="s">
        <v>113</v>
      </c>
      <c r="C12" s="27">
        <v>4.6529788826343017</v>
      </c>
      <c r="D12" s="27">
        <v>-33.928709809725241</v>
      </c>
      <c r="E12" s="27">
        <v>-34.436638445805798</v>
      </c>
      <c r="F12" s="27"/>
      <c r="G12" s="27">
        <v>58.856449958026303</v>
      </c>
      <c r="H12" s="27">
        <v>15.821242218967409</v>
      </c>
      <c r="I12" s="27">
        <v>16.038785003997084</v>
      </c>
      <c r="J12" s="27"/>
      <c r="K12" s="27">
        <v>-9.1010510246021958</v>
      </c>
      <c r="L12" s="27">
        <v>26.100712814357056</v>
      </c>
      <c r="M12" s="27">
        <v>27.501474446319985</v>
      </c>
      <c r="N12" s="27"/>
      <c r="O12" s="27">
        <v>3.8563400297138428</v>
      </c>
      <c r="P12" s="27">
        <v>1.7474326656207337</v>
      </c>
      <c r="Q12" s="27">
        <v>2.0605124115242748</v>
      </c>
      <c r="R12" s="27"/>
      <c r="S12" s="27">
        <v>56.945303094393651</v>
      </c>
      <c r="T12" s="27">
        <v>-1.8157092445901069</v>
      </c>
      <c r="U12" s="27">
        <v>-0.99951165500601968</v>
      </c>
    </row>
    <row r="13" spans="1:25" x14ac:dyDescent="0.15">
      <c r="A13" s="64"/>
      <c r="B13" s="43" t="s">
        <v>114</v>
      </c>
      <c r="C13" s="27">
        <v>-23.324906105122491</v>
      </c>
      <c r="D13" s="27">
        <v>-24.792011450347392</v>
      </c>
      <c r="E13" s="27">
        <v>3.8096593753128438</v>
      </c>
      <c r="F13" s="27"/>
      <c r="G13" s="27">
        <v>31.602926200072272</v>
      </c>
      <c r="H13" s="27">
        <v>29.343246652731143</v>
      </c>
      <c r="I13" s="27">
        <v>29.914819686853484</v>
      </c>
      <c r="J13" s="27"/>
      <c r="K13" s="27">
        <v>-16.437449089523611</v>
      </c>
      <c r="L13" s="27">
        <v>-11.911323719348331</v>
      </c>
      <c r="M13" s="27">
        <v>-11.015436433881053</v>
      </c>
      <c r="N13" s="27"/>
      <c r="O13" s="27">
        <v>10.370612614538983</v>
      </c>
      <c r="P13" s="27">
        <v>9.0849865060370885</v>
      </c>
      <c r="Q13" s="27">
        <v>-5.0942291182226116</v>
      </c>
      <c r="R13" s="27"/>
      <c r="S13" s="27">
        <v>-6.9352950612553883</v>
      </c>
      <c r="T13" s="27">
        <v>-6.5255760053108371</v>
      </c>
      <c r="U13" s="27">
        <v>13.894763406413722</v>
      </c>
    </row>
    <row r="14" spans="1:25" x14ac:dyDescent="0.15">
      <c r="A14" s="64"/>
      <c r="B14" s="43" t="s">
        <v>115</v>
      </c>
      <c r="C14" s="27">
        <v>9.1552672802384194</v>
      </c>
      <c r="D14" s="27">
        <v>-11.908618956136308</v>
      </c>
      <c r="E14" s="27">
        <v>-13.941100960211392</v>
      </c>
      <c r="F14" s="27"/>
      <c r="G14" s="27">
        <v>23.164060593241022</v>
      </c>
      <c r="H14" s="27">
        <v>19.851571228025342</v>
      </c>
      <c r="I14" s="27">
        <v>21.88230047875259</v>
      </c>
      <c r="J14" s="27"/>
      <c r="K14" s="27">
        <v>3.5011374535308621</v>
      </c>
      <c r="L14" s="27">
        <v>-13.72170196417423</v>
      </c>
      <c r="M14" s="27">
        <v>-14.205050639250274</v>
      </c>
      <c r="N14" s="27"/>
      <c r="O14" s="27">
        <v>9.8563288812645506</v>
      </c>
      <c r="P14" s="27">
        <v>6.4452710799950799</v>
      </c>
      <c r="Q14" s="27">
        <v>6.8108207910708218</v>
      </c>
      <c r="R14" s="27"/>
      <c r="S14" s="27">
        <v>52.861775853311123</v>
      </c>
      <c r="T14" s="27">
        <v>-3.037212469495794</v>
      </c>
      <c r="U14" s="27">
        <v>-3.8800794325024723</v>
      </c>
    </row>
    <row r="15" spans="1:25" x14ac:dyDescent="0.15">
      <c r="A15" s="64"/>
      <c r="B15" s="43" t="s">
        <v>116</v>
      </c>
      <c r="C15" s="27">
        <v>0.53527703433745233</v>
      </c>
      <c r="D15" s="27">
        <v>-36.528225726666534</v>
      </c>
      <c r="E15" s="27">
        <v>-34.229461697290759</v>
      </c>
      <c r="F15" s="27"/>
      <c r="G15" s="27">
        <v>1.0818465024072501</v>
      </c>
      <c r="H15" s="27">
        <v>59.919571045576404</v>
      </c>
      <c r="I15" s="27">
        <v>60.846678293959087</v>
      </c>
      <c r="J15" s="27"/>
      <c r="K15" s="27">
        <v>-17.701445702118122</v>
      </c>
      <c r="L15" s="27">
        <v>-43.164584104953313</v>
      </c>
      <c r="M15" s="27">
        <v>-43.581807069771109</v>
      </c>
      <c r="N15" s="27"/>
      <c r="O15" s="27">
        <v>11.867638047252672</v>
      </c>
      <c r="P15" s="27">
        <v>23.432569625463024</v>
      </c>
      <c r="Q15" s="27">
        <v>24.279274557081454</v>
      </c>
      <c r="R15" s="27"/>
      <c r="S15" s="27">
        <v>-6.4404077216559426</v>
      </c>
      <c r="T15" s="27">
        <v>-28.791626268822096</v>
      </c>
      <c r="U15" s="27">
        <v>-25.824347717271152</v>
      </c>
    </row>
    <row r="16" spans="1:25" x14ac:dyDescent="0.15">
      <c r="A16" s="64"/>
      <c r="B16" s="43" t="s">
        <v>117</v>
      </c>
      <c r="C16" s="27">
        <v>10.959814015277317</v>
      </c>
      <c r="D16" s="27">
        <v>27.238973897389741</v>
      </c>
      <c r="E16" s="27">
        <v>27.675999539117406</v>
      </c>
      <c r="F16" s="27"/>
      <c r="G16" s="27">
        <v>18.916492068243041</v>
      </c>
      <c r="H16" s="27">
        <v>31.116809620656117</v>
      </c>
      <c r="I16" s="27">
        <v>31.675841530547782</v>
      </c>
      <c r="J16" s="27"/>
      <c r="K16" s="27">
        <v>-38.837150767681855</v>
      </c>
      <c r="L16" s="27">
        <v>-36.471540329107093</v>
      </c>
      <c r="M16" s="27">
        <v>-35.837159893084781</v>
      </c>
      <c r="N16" s="27"/>
      <c r="O16" s="27">
        <v>42.592592592592595</v>
      </c>
      <c r="P16" s="27">
        <v>37.261146496815286</v>
      </c>
      <c r="Q16" s="27">
        <v>37.598803674428545</v>
      </c>
      <c r="R16" s="27"/>
      <c r="S16" s="27">
        <v>15.078047160411822</v>
      </c>
      <c r="T16" s="27">
        <v>45.477047704770477</v>
      </c>
      <c r="U16" s="27">
        <v>48.427238161078471</v>
      </c>
    </row>
    <row r="17" spans="1:21" x14ac:dyDescent="0.15">
      <c r="A17" s="64"/>
      <c r="B17" s="43" t="s">
        <v>118</v>
      </c>
      <c r="C17" s="27">
        <v>-7.2599729546991201</v>
      </c>
      <c r="D17" s="27">
        <v>-5.228595497013325</v>
      </c>
      <c r="E17" s="27">
        <v>-5.0083246215201145</v>
      </c>
      <c r="F17" s="27"/>
      <c r="G17" s="27">
        <v>1.8773352774993164</v>
      </c>
      <c r="H17" s="27">
        <v>1.9272337932567016</v>
      </c>
      <c r="I17" s="27">
        <v>1.9544704179998775</v>
      </c>
      <c r="J17" s="27"/>
      <c r="K17" s="27">
        <v>-9.4462832095894083</v>
      </c>
      <c r="L17" s="27">
        <v>-9.5966703002675651</v>
      </c>
      <c r="M17" s="27">
        <v>-10.024787110702436</v>
      </c>
      <c r="N17" s="27"/>
      <c r="O17" s="27">
        <v>-0.98784945174355421</v>
      </c>
      <c r="P17" s="27">
        <v>-4.8231863723061409E-2</v>
      </c>
      <c r="Q17" s="27">
        <v>-0.10441891981959965</v>
      </c>
      <c r="R17" s="27"/>
      <c r="S17" s="27">
        <v>-15.289046653144018</v>
      </c>
      <c r="T17" s="27">
        <v>-12.714427936896922</v>
      </c>
      <c r="U17" s="27">
        <v>-12.951562318503893</v>
      </c>
    </row>
    <row r="18" spans="1:21" x14ac:dyDescent="0.15">
      <c r="A18" s="64"/>
      <c r="B18" s="43" t="s">
        <v>119</v>
      </c>
      <c r="C18" s="27">
        <v>-2.6103912441816579</v>
      </c>
      <c r="D18" s="27">
        <v>-48.662955965207914</v>
      </c>
      <c r="E18" s="27">
        <v>-51.301510787137737</v>
      </c>
      <c r="F18" s="27"/>
      <c r="G18" s="27">
        <v>2.5963960472776595</v>
      </c>
      <c r="H18" s="27">
        <v>2.0954907161803713</v>
      </c>
      <c r="I18" s="27">
        <v>6.4026267186538064</v>
      </c>
      <c r="J18" s="27"/>
      <c r="K18" s="27">
        <v>1.0576015108593013</v>
      </c>
      <c r="L18" s="27">
        <v>-2.0719667446089893</v>
      </c>
      <c r="M18" s="27">
        <v>-3.1652390946735491</v>
      </c>
      <c r="N18" s="27"/>
      <c r="O18" s="27">
        <v>2.2674889428767209</v>
      </c>
      <c r="P18" s="27">
        <v>1.8681877473414252</v>
      </c>
      <c r="Q18" s="27">
        <v>-1.4140940776755901</v>
      </c>
      <c r="R18" s="27"/>
      <c r="S18" s="27">
        <v>3.2645615800729653</v>
      </c>
      <c r="T18" s="27">
        <v>-47.714287335387269</v>
      </c>
      <c r="U18" s="27">
        <v>-50.533184410087593</v>
      </c>
    </row>
    <row r="19" spans="1:21" x14ac:dyDescent="0.15">
      <c r="A19" s="64"/>
      <c r="B19" s="43" t="s">
        <v>120</v>
      </c>
      <c r="C19" s="27">
        <v>-11.025652069578701</v>
      </c>
      <c r="D19" s="27">
        <v>5.275077660699746</v>
      </c>
      <c r="E19" s="27">
        <v>3.0081375369229879</v>
      </c>
      <c r="F19" s="27"/>
      <c r="G19" s="27">
        <v>9.5890789892255981</v>
      </c>
      <c r="H19" s="27">
        <v>2.5215382574112359</v>
      </c>
      <c r="I19" s="27">
        <v>2.2531809268556677</v>
      </c>
      <c r="J19" s="27"/>
      <c r="K19" s="27">
        <v>-14.770805462301537</v>
      </c>
      <c r="L19" s="27">
        <v>-15.368269917857436</v>
      </c>
      <c r="M19" s="27">
        <v>-15.168223324783456</v>
      </c>
      <c r="N19" s="27"/>
      <c r="O19" s="27">
        <v>4.3824642198710215</v>
      </c>
      <c r="P19" s="27">
        <v>7.6958265749840216</v>
      </c>
      <c r="Q19" s="27">
        <v>8.2755016468357656</v>
      </c>
      <c r="R19" s="27"/>
      <c r="S19" s="27">
        <v>-13.254287138277515</v>
      </c>
      <c r="T19" s="27">
        <v>-1.6277109613212704</v>
      </c>
      <c r="U19" s="27">
        <v>-3.2530841554530183</v>
      </c>
    </row>
    <row r="20" spans="1:21" x14ac:dyDescent="0.15">
      <c r="A20" s="64"/>
      <c r="B20" s="43" t="s">
        <v>121</v>
      </c>
      <c r="C20" s="27">
        <v>-14.639905548996456</v>
      </c>
      <c r="D20" s="27">
        <v>-24.48264712222462</v>
      </c>
      <c r="E20" s="27">
        <v>-25.051006341328925</v>
      </c>
      <c r="F20" s="27"/>
      <c r="G20" s="27">
        <v>-5.6431535269709547</v>
      </c>
      <c r="H20" s="27">
        <v>-6.6081495753942772</v>
      </c>
      <c r="I20" s="27">
        <v>-7.4970570924072986</v>
      </c>
      <c r="J20" s="27"/>
      <c r="K20" s="27">
        <v>-3.8111990618586922</v>
      </c>
      <c r="L20" s="27">
        <v>-25.17765721708566</v>
      </c>
      <c r="M20" s="27">
        <v>-25.713831225642249</v>
      </c>
      <c r="N20" s="27"/>
      <c r="O20" s="27">
        <v>29.960377933556842</v>
      </c>
      <c r="P20" s="27">
        <v>35.345179738562095</v>
      </c>
      <c r="Q20" s="27">
        <v>39.518201284796575</v>
      </c>
      <c r="R20" s="27"/>
      <c r="S20" s="27">
        <v>0.68476977567886665</v>
      </c>
      <c r="T20" s="27">
        <v>-28.578357404613065</v>
      </c>
      <c r="U20" s="27">
        <v>-28.14447201543976</v>
      </c>
    </row>
    <row r="21" spans="1:21" x14ac:dyDescent="0.15">
      <c r="A21" s="64"/>
      <c r="B21" s="43" t="s">
        <v>122</v>
      </c>
      <c r="C21" s="27">
        <v>-1.0998680158380993</v>
      </c>
      <c r="D21" s="27">
        <v>5.310313731764432</v>
      </c>
      <c r="E21" s="27">
        <v>4.7176576494102926</v>
      </c>
      <c r="F21" s="27"/>
      <c r="G21" s="27">
        <v>4.7800064703979297</v>
      </c>
      <c r="H21" s="27">
        <v>3.7981326998508367</v>
      </c>
      <c r="I21" s="27">
        <v>4.6406247723398364</v>
      </c>
      <c r="J21" s="27"/>
      <c r="K21" s="27">
        <v>-12.342724816673099</v>
      </c>
      <c r="L21" s="27">
        <v>-17.441520078771589</v>
      </c>
      <c r="M21" s="27">
        <v>-16.949789746303153</v>
      </c>
      <c r="N21" s="27"/>
      <c r="O21" s="27">
        <v>-1.1315604085945756</v>
      </c>
      <c r="P21" s="27">
        <v>-14.961480192115529</v>
      </c>
      <c r="Q21" s="27">
        <v>-14.74893117612541</v>
      </c>
      <c r="R21" s="27"/>
      <c r="S21" s="27">
        <v>-10.19077710674719</v>
      </c>
      <c r="T21" s="27">
        <v>-23.257166959987199</v>
      </c>
      <c r="U21" s="27">
        <v>-22.418028409697747</v>
      </c>
    </row>
    <row r="22" spans="1:21" x14ac:dyDescent="0.15">
      <c r="A22" s="64"/>
      <c r="B22" s="43" t="s">
        <v>123</v>
      </c>
      <c r="C22" s="27">
        <v>4.6750479437460042</v>
      </c>
      <c r="D22" s="27">
        <v>3.9095640663076505</v>
      </c>
      <c r="E22" s="27">
        <v>4.3460764587525151</v>
      </c>
      <c r="F22" s="27"/>
      <c r="G22" s="27">
        <v>2.5771516977444833</v>
      </c>
      <c r="H22" s="27">
        <v>1.5547866873199474</v>
      </c>
      <c r="I22" s="27">
        <v>1.4373016108457684</v>
      </c>
      <c r="J22" s="27"/>
      <c r="K22" s="27">
        <v>-8.3349871006152014</v>
      </c>
      <c r="L22" s="27">
        <v>-1.3271371755213752</v>
      </c>
      <c r="M22" s="27">
        <v>-3.790194042727419</v>
      </c>
      <c r="N22" s="27"/>
      <c r="O22" s="27">
        <v>7.8631738471530639</v>
      </c>
      <c r="P22" s="27">
        <v>5.2961571800057792</v>
      </c>
      <c r="Q22" s="27">
        <v>7.4944904628011244</v>
      </c>
      <c r="R22" s="27"/>
      <c r="S22" s="27">
        <v>6.1623694864692098</v>
      </c>
      <c r="T22" s="27">
        <v>9.6392791600228644</v>
      </c>
      <c r="U22" s="27">
        <v>9.4660269308156622</v>
      </c>
    </row>
    <row r="23" spans="1:21" x14ac:dyDescent="0.15">
      <c r="A23" s="64"/>
      <c r="B23" s="43" t="s">
        <v>124</v>
      </c>
      <c r="C23" s="27">
        <v>9.4650205761316872</v>
      </c>
      <c r="D23" s="27">
        <v>25.416666666666664</v>
      </c>
      <c r="E23" s="27">
        <v>31.686239751828055</v>
      </c>
      <c r="F23" s="27"/>
      <c r="G23" s="27">
        <v>9.3045112781954895</v>
      </c>
      <c r="H23" s="27">
        <v>13.40531561461794</v>
      </c>
      <c r="I23" s="27">
        <v>12.165572942958102</v>
      </c>
      <c r="J23" s="27"/>
      <c r="K23" s="27">
        <v>-7.1653768988248778</v>
      </c>
      <c r="L23" s="27">
        <v>-14.222938333089205</v>
      </c>
      <c r="M23" s="27">
        <v>-14.296429642964295</v>
      </c>
      <c r="N23" s="27"/>
      <c r="O23" s="27">
        <v>-56.23649274467428</v>
      </c>
      <c r="P23" s="27">
        <v>42.55464480874317</v>
      </c>
      <c r="Q23" s="27">
        <v>44.635042884649046</v>
      </c>
      <c r="R23" s="27"/>
      <c r="S23" s="27">
        <v>-51.388888888888886</v>
      </c>
      <c r="T23" s="27">
        <v>73.916666666666657</v>
      </c>
      <c r="U23" s="27">
        <v>83.093286062486143</v>
      </c>
    </row>
    <row r="24" spans="1:21" x14ac:dyDescent="0.15">
      <c r="A24" s="64"/>
      <c r="B24" s="43" t="s">
        <v>125</v>
      </c>
      <c r="C24" s="27">
        <v>-22.451117318435752</v>
      </c>
      <c r="D24" s="27">
        <v>-12.670295121868765</v>
      </c>
      <c r="E24" s="27">
        <v>-10.967966573816156</v>
      </c>
      <c r="F24" s="27"/>
      <c r="G24" s="27">
        <v>26.942818550202613</v>
      </c>
      <c r="H24" s="27">
        <v>39.000503232299771</v>
      </c>
      <c r="I24" s="27">
        <v>38.889323425889714</v>
      </c>
      <c r="J24" s="27"/>
      <c r="K24" s="27">
        <v>-25.00532028091083</v>
      </c>
      <c r="L24" s="27">
        <v>-21.198618692213433</v>
      </c>
      <c r="M24" s="27">
        <v>-21.225432223911696</v>
      </c>
      <c r="N24" s="27"/>
      <c r="O24" s="27">
        <v>-10.821036700718881</v>
      </c>
      <c r="P24" s="27">
        <v>-26.604467062482328</v>
      </c>
      <c r="Q24" s="27">
        <v>-26.419073491564198</v>
      </c>
      <c r="R24" s="27"/>
      <c r="S24" s="27">
        <v>-34.162011173184361</v>
      </c>
      <c r="T24" s="27">
        <v>-29.792772387681282</v>
      </c>
      <c r="U24" s="27">
        <v>-28.325208913649025</v>
      </c>
    </row>
    <row r="25" spans="1:21" x14ac:dyDescent="0.15">
      <c r="A25" s="64"/>
      <c r="B25" s="43" t="s">
        <v>126</v>
      </c>
      <c r="C25" s="27">
        <v>14.289559268812379</v>
      </c>
      <c r="D25" s="27">
        <v>20.001786180459185</v>
      </c>
      <c r="E25" s="27">
        <v>23.83856843708357</v>
      </c>
      <c r="F25" s="27"/>
      <c r="G25" s="27">
        <v>-4.1997017034304109</v>
      </c>
      <c r="H25" s="27">
        <v>-6.0889527527951595</v>
      </c>
      <c r="I25" s="27">
        <v>-5.3181742718177958</v>
      </c>
      <c r="J25" s="27"/>
      <c r="K25" s="27">
        <v>17.889626352015732</v>
      </c>
      <c r="L25" s="27">
        <v>28.847056528550791</v>
      </c>
      <c r="M25" s="27">
        <v>27.931836188645427</v>
      </c>
      <c r="N25" s="27"/>
      <c r="O25" s="27">
        <v>2.6134250812351216</v>
      </c>
      <c r="P25" s="27">
        <v>2.6518484874291497</v>
      </c>
      <c r="Q25" s="27">
        <v>2.3467958089668617</v>
      </c>
      <c r="R25" s="27"/>
      <c r="S25" s="27">
        <v>32.450375686890212</v>
      </c>
      <c r="T25" s="27">
        <v>49.054698341600144</v>
      </c>
      <c r="U25" s="27">
        <v>53.523700742432901</v>
      </c>
    </row>
    <row r="26" spans="1:21" x14ac:dyDescent="0.15">
      <c r="A26" s="64"/>
      <c r="B26" s="43" t="s">
        <v>127</v>
      </c>
      <c r="C26" s="27">
        <v>54.57582856484504</v>
      </c>
      <c r="D26" s="27">
        <v>0.36171037333677819</v>
      </c>
      <c r="E26" s="27">
        <v>0.58613634341856857</v>
      </c>
      <c r="F26" s="27"/>
      <c r="G26" s="27">
        <v>-30.057142857142853</v>
      </c>
      <c r="H26" s="27">
        <v>4.9197359468951696</v>
      </c>
      <c r="I26" s="27">
        <v>5.8930466569710305</v>
      </c>
      <c r="J26" s="27"/>
      <c r="K26" s="27">
        <v>-8.180591077010515</v>
      </c>
      <c r="L26" s="27">
        <v>-7.7683430163779281</v>
      </c>
      <c r="M26" s="27">
        <v>-6.9338629003071608</v>
      </c>
      <c r="N26" s="27"/>
      <c r="O26" s="27">
        <v>0.88978297032767228</v>
      </c>
      <c r="P26" s="27">
        <v>-5.0241325580511536</v>
      </c>
      <c r="Q26" s="27">
        <v>-1.9872568277677514</v>
      </c>
      <c r="R26" s="27"/>
      <c r="S26" s="27">
        <v>0.15361573025077768</v>
      </c>
      <c r="T26" s="27">
        <v>-7.760163876944655</v>
      </c>
      <c r="U26" s="27">
        <v>-2.841723418766247</v>
      </c>
    </row>
    <row r="27" spans="1:21" x14ac:dyDescent="0.15">
      <c r="A27" s="64"/>
      <c r="B27" s="43" t="s">
        <v>128</v>
      </c>
      <c r="C27" s="27">
        <v>-7.8760255241567902</v>
      </c>
      <c r="D27" s="27">
        <v>-12.021330391210409</v>
      </c>
      <c r="E27" s="27">
        <v>-12.501921480616105</v>
      </c>
      <c r="F27" s="27"/>
      <c r="G27" s="27">
        <v>3.1070651098357409</v>
      </c>
      <c r="H27" s="27">
        <v>-1.787020587313199</v>
      </c>
      <c r="I27" s="27">
        <v>-1.9272324801040037</v>
      </c>
      <c r="J27" s="27"/>
      <c r="K27" s="27">
        <v>1.3387715930902111</v>
      </c>
      <c r="L27" s="27">
        <v>18.241469816272964</v>
      </c>
      <c r="M27" s="27">
        <v>19.02049297793064</v>
      </c>
      <c r="N27" s="27"/>
      <c r="O27" s="27">
        <v>7.5192954211847161</v>
      </c>
      <c r="P27" s="27">
        <v>16.88064312925578</v>
      </c>
      <c r="Q27" s="27">
        <v>17.058487101532162</v>
      </c>
      <c r="R27" s="27"/>
      <c r="S27" s="27">
        <v>3.4958979033728346</v>
      </c>
      <c r="T27" s="27">
        <v>19.414946597404189</v>
      </c>
      <c r="U27" s="27">
        <v>19.556061118455435</v>
      </c>
    </row>
    <row r="28" spans="1:21" x14ac:dyDescent="0.15">
      <c r="A28" s="64"/>
      <c r="B28" s="43" t="s">
        <v>129</v>
      </c>
      <c r="C28" s="27">
        <v>-2.199067411202579</v>
      </c>
      <c r="D28" s="27">
        <v>-0.87979203644952564</v>
      </c>
      <c r="E28" s="27">
        <v>-2.3517274775248964</v>
      </c>
      <c r="F28" s="27"/>
      <c r="G28" s="27">
        <v>1.0752055251437205</v>
      </c>
      <c r="H28" s="27">
        <v>1.4727550883723552</v>
      </c>
      <c r="I28" s="27">
        <v>0.26088831392841744</v>
      </c>
      <c r="J28" s="27"/>
      <c r="K28" s="27">
        <v>-0.60176647578375231</v>
      </c>
      <c r="L28" s="27">
        <v>-0.78995636828502347</v>
      </c>
      <c r="M28" s="27">
        <v>1.8902819294208728</v>
      </c>
      <c r="N28" s="27"/>
      <c r="O28" s="27">
        <v>-4.7749243237965038</v>
      </c>
      <c r="P28" s="27">
        <v>8.6508631254595745</v>
      </c>
      <c r="Q28" s="27">
        <v>8.8701280427747289</v>
      </c>
      <c r="R28" s="27"/>
      <c r="S28" s="27">
        <v>-6.4340951394085923</v>
      </c>
      <c r="T28" s="27">
        <v>8.4177719388967311</v>
      </c>
      <c r="U28" s="27">
        <v>8.6019467896218007</v>
      </c>
    </row>
    <row r="29" spans="1:21" x14ac:dyDescent="0.15">
      <c r="A29" s="64"/>
      <c r="B29" s="43" t="s">
        <v>130</v>
      </c>
      <c r="C29" s="27">
        <v>8.2993467244642538</v>
      </c>
      <c r="D29" s="27">
        <v>11.424874253202702</v>
      </c>
      <c r="E29" s="27">
        <v>9.1114350766174201</v>
      </c>
      <c r="F29" s="27"/>
      <c r="G29" s="27">
        <v>14.815357685466799</v>
      </c>
      <c r="H29" s="27">
        <v>11.111690421669877</v>
      </c>
      <c r="I29" s="27">
        <v>11.444037299779517</v>
      </c>
      <c r="J29" s="27"/>
      <c r="K29" s="27">
        <v>-12.302400773825452</v>
      </c>
      <c r="L29" s="27">
        <v>-12.282257918031496</v>
      </c>
      <c r="M29" s="27">
        <v>-11.716591092101192</v>
      </c>
      <c r="N29" s="27"/>
      <c r="O29" s="27">
        <v>8.9626444504165548</v>
      </c>
      <c r="P29" s="27">
        <v>14.404695756011195</v>
      </c>
      <c r="Q29" s="27">
        <v>14.82551517217143</v>
      </c>
      <c r="R29" s="27"/>
      <c r="S29" s="27">
        <v>18.82044080835216</v>
      </c>
      <c r="T29" s="27">
        <v>24.243364092261793</v>
      </c>
      <c r="U29" s="27">
        <v>23.266368525718921</v>
      </c>
    </row>
    <row r="30" spans="1:21" x14ac:dyDescent="0.15">
      <c r="A30" s="65"/>
      <c r="B30" s="44" t="s">
        <v>135</v>
      </c>
      <c r="C30" s="45">
        <v>-14.451860022469489</v>
      </c>
      <c r="D30" s="45">
        <v>-23.640853549268044</v>
      </c>
      <c r="E30" s="45">
        <v>-17.459317023356572</v>
      </c>
      <c r="F30" s="45"/>
      <c r="G30" s="45">
        <v>13.663356084966798</v>
      </c>
      <c r="H30" s="45">
        <v>14.641576871698096</v>
      </c>
      <c r="I30" s="45">
        <v>15.179619339899656</v>
      </c>
      <c r="J30" s="45"/>
      <c r="K30" s="45">
        <v>-9.4115332423279927</v>
      </c>
      <c r="L30" s="45">
        <v>-8.3120598592891675</v>
      </c>
      <c r="M30" s="45">
        <v>-7.8179803426371306</v>
      </c>
      <c r="N30" s="45"/>
      <c r="O30" s="45">
        <v>10.653847034941995</v>
      </c>
      <c r="P30" s="45">
        <v>10.001999818512811</v>
      </c>
      <c r="Q30" s="45">
        <v>5.9247632747026344</v>
      </c>
      <c r="R30" s="45"/>
      <c r="S30" s="45">
        <v>-2.5301106623677452</v>
      </c>
      <c r="T30" s="45">
        <v>-11.709085973264324</v>
      </c>
      <c r="U30" s="45">
        <v>-7.1701992854674934</v>
      </c>
    </row>
    <row r="31" spans="1:21" x14ac:dyDescent="0.15">
      <c r="A31" s="64" t="s">
        <v>139</v>
      </c>
      <c r="B31" s="30" t="s">
        <v>107</v>
      </c>
      <c r="C31" s="27">
        <v>0.17235174908615694</v>
      </c>
      <c r="D31" s="27">
        <v>-2.0146433855054982</v>
      </c>
      <c r="E31" s="27">
        <v>-2.929548316559123</v>
      </c>
      <c r="F31" s="27"/>
      <c r="G31" s="27">
        <v>0.81206277179050856</v>
      </c>
      <c r="H31" s="27">
        <v>3.7668894552098862</v>
      </c>
      <c r="I31" s="27">
        <v>3.8828214565860137</v>
      </c>
      <c r="J31" s="27"/>
      <c r="K31" s="27">
        <v>-1.6879378088691756E-2</v>
      </c>
      <c r="L31" s="27">
        <v>-1.3901503215881078E-2</v>
      </c>
      <c r="M31" s="27">
        <v>4.9371242703220741E-2</v>
      </c>
      <c r="N31" s="27"/>
      <c r="O31" s="27">
        <v>0.34327196330929177</v>
      </c>
      <c r="P31" s="27">
        <v>1.4088815149183869</v>
      </c>
      <c r="Q31" s="27">
        <v>2.132559264634736</v>
      </c>
      <c r="R31" s="27"/>
      <c r="S31" s="27">
        <v>1.3153658213223736</v>
      </c>
      <c r="T31" s="27">
        <v>3.0945223938260322</v>
      </c>
      <c r="U31" s="27">
        <v>3.0408340573414421</v>
      </c>
    </row>
    <row r="32" spans="1:21" x14ac:dyDescent="0.15">
      <c r="A32" s="64"/>
      <c r="B32" s="30" t="s">
        <v>106</v>
      </c>
      <c r="C32" s="27">
        <v>-3.4480694402873393</v>
      </c>
      <c r="D32" s="27">
        <v>-37.151269126109646</v>
      </c>
      <c r="E32" s="27">
        <v>-37.802593395290742</v>
      </c>
      <c r="F32" s="27"/>
      <c r="G32" s="27">
        <v>92.708785417570837</v>
      </c>
      <c r="H32" s="27">
        <v>54.562489353245134</v>
      </c>
      <c r="I32" s="27">
        <v>52.399303094731863</v>
      </c>
      <c r="J32" s="27"/>
      <c r="K32" s="27">
        <v>-1.6922977929348177</v>
      </c>
      <c r="L32" s="27">
        <v>7.2703894195444523</v>
      </c>
      <c r="M32" s="27">
        <v>11.726750438396776</v>
      </c>
      <c r="N32" s="27"/>
      <c r="O32" s="27">
        <v>2.4839638696164417</v>
      </c>
      <c r="P32" s="27">
        <v>51.251755197095797</v>
      </c>
      <c r="Q32" s="27">
        <v>51.041007275344477</v>
      </c>
      <c r="R32" s="27"/>
      <c r="S32" s="27">
        <v>87.458844657288239</v>
      </c>
      <c r="T32" s="27">
        <v>57.608957487621005</v>
      </c>
      <c r="U32" s="27">
        <v>59.958490981890314</v>
      </c>
    </row>
    <row r="33" spans="1:21" x14ac:dyDescent="0.15">
      <c r="A33" s="64"/>
      <c r="B33" s="43" t="s">
        <v>108</v>
      </c>
      <c r="C33" s="27">
        <v>-9.5074554742509996</v>
      </c>
      <c r="D33" s="27">
        <v>-7.4761260074325122</v>
      </c>
      <c r="E33" s="27">
        <v>-6.8473196193962265</v>
      </c>
      <c r="F33" s="27"/>
      <c r="G33" s="27">
        <v>11.532373414703919</v>
      </c>
      <c r="H33" s="27">
        <v>6.288974653585913</v>
      </c>
      <c r="I33" s="27">
        <v>6.3382117080994398</v>
      </c>
      <c r="J33" s="27"/>
      <c r="K33" s="27">
        <v>-23.791935980301631</v>
      </c>
      <c r="L33" s="27">
        <v>-27.93140724178393</v>
      </c>
      <c r="M33" s="27">
        <v>-27.511476862456757</v>
      </c>
      <c r="N33" s="27"/>
      <c r="O33" s="27">
        <v>47.614880631843477</v>
      </c>
      <c r="P33" s="27">
        <v>106.76777518525166</v>
      </c>
      <c r="Q33" s="27">
        <v>106.72059091263752</v>
      </c>
      <c r="R33" s="27"/>
      <c r="S33" s="27">
        <v>13.538934143310783</v>
      </c>
      <c r="T33" s="27">
        <v>46.544972150794592</v>
      </c>
      <c r="U33" s="27">
        <v>48.435471972958084</v>
      </c>
    </row>
    <row r="34" spans="1:21" x14ac:dyDescent="0.15">
      <c r="A34" s="64"/>
      <c r="B34" s="43" t="s">
        <v>109</v>
      </c>
      <c r="C34" s="27">
        <v>-70.004516001506303</v>
      </c>
      <c r="D34" s="27">
        <v>-74.294529238882347</v>
      </c>
      <c r="E34" s="27">
        <v>-73.762204320001899</v>
      </c>
      <c r="F34" s="27"/>
      <c r="G34" s="27">
        <v>3.6633701466117676</v>
      </c>
      <c r="H34" s="27">
        <v>3.0243174380344344</v>
      </c>
      <c r="I34" s="27">
        <v>3.035637662804008</v>
      </c>
      <c r="J34" s="27"/>
      <c r="K34" s="27">
        <v>-20.753368721927316</v>
      </c>
      <c r="L34" s="27">
        <v>-19.970755307518147</v>
      </c>
      <c r="M34" s="27">
        <v>-20.646058227019953</v>
      </c>
      <c r="N34" s="27"/>
      <c r="O34" s="27">
        <v>27.036173925263196</v>
      </c>
      <c r="P34" s="27">
        <v>23.627696700263851</v>
      </c>
      <c r="Q34" s="27">
        <v>24.526692467826503</v>
      </c>
      <c r="R34" s="27"/>
      <c r="S34" s="27">
        <v>-68.696751220258236</v>
      </c>
      <c r="T34" s="27">
        <v>-73.79827985117403</v>
      </c>
      <c r="U34" s="27">
        <v>-73.285578962226765</v>
      </c>
    </row>
    <row r="35" spans="1:21" x14ac:dyDescent="0.15">
      <c r="A35" s="64"/>
      <c r="B35" s="43" t="s">
        <v>110</v>
      </c>
      <c r="C35" s="27">
        <v>3.2618202095500837</v>
      </c>
      <c r="D35" s="27">
        <v>8.5072426937738239</v>
      </c>
      <c r="E35" s="27">
        <v>10.216998995457335</v>
      </c>
      <c r="F35" s="27"/>
      <c r="G35" s="27">
        <v>-3.4356135105330776</v>
      </c>
      <c r="H35" s="27">
        <v>-2.0834894701341526</v>
      </c>
      <c r="I35" s="27">
        <v>-0.83479859979674464</v>
      </c>
      <c r="J35" s="27"/>
      <c r="K35" s="27">
        <v>-1.8825274608836933</v>
      </c>
      <c r="L35" s="27">
        <v>-4.027299400433729</v>
      </c>
      <c r="M35" s="27">
        <v>-5.0049208195401267</v>
      </c>
      <c r="N35" s="27"/>
      <c r="O35" s="27">
        <v>5.1145908327333816</v>
      </c>
      <c r="P35" s="27">
        <v>9.6222734704185662</v>
      </c>
      <c r="Q35" s="27">
        <v>10.742883171680639</v>
      </c>
      <c r="R35" s="27"/>
      <c r="S35" s="27">
        <v>2.8409591171895636</v>
      </c>
      <c r="T35" s="27">
        <v>11.779246082168573</v>
      </c>
      <c r="U35" s="27">
        <v>14.980664776111441</v>
      </c>
    </row>
    <row r="36" spans="1:21" x14ac:dyDescent="0.15">
      <c r="A36" s="64"/>
      <c r="B36" s="43" t="s">
        <v>111</v>
      </c>
      <c r="C36" s="27">
        <v>14.453169945921069</v>
      </c>
      <c r="D36" s="27">
        <v>-32.013708057114599</v>
      </c>
      <c r="E36" s="27">
        <v>-32.696287900653999</v>
      </c>
      <c r="F36" s="27"/>
      <c r="G36" s="27">
        <v>56.783995375548216</v>
      </c>
      <c r="H36" s="27">
        <v>47.969460523504814</v>
      </c>
      <c r="I36" s="27">
        <v>48.583875716822213</v>
      </c>
      <c r="J36" s="27"/>
      <c r="K36" s="27">
        <v>-11.879227982430828</v>
      </c>
      <c r="L36" s="27">
        <v>10.252316048194428</v>
      </c>
      <c r="M36" s="27">
        <v>11.581457559705038</v>
      </c>
      <c r="N36" s="27"/>
      <c r="O36" s="27">
        <v>32.573242498385532</v>
      </c>
      <c r="P36" s="27">
        <v>11.128848453291637</v>
      </c>
      <c r="Q36" s="27">
        <v>11.004594514027225</v>
      </c>
      <c r="R36" s="27"/>
      <c r="S36" s="27">
        <v>109.63496720745599</v>
      </c>
      <c r="T36" s="27">
        <v>23.255974797093781</v>
      </c>
      <c r="U36" s="27">
        <v>23.863596364634741</v>
      </c>
    </row>
    <row r="37" spans="1:21" x14ac:dyDescent="0.15">
      <c r="A37" s="64"/>
      <c r="B37" s="43" t="s">
        <v>112</v>
      </c>
      <c r="C37" s="27">
        <v>20.54654517724196</v>
      </c>
      <c r="D37" s="27">
        <v>-10.358253931351966</v>
      </c>
      <c r="E37" s="27">
        <v>-10.374289961150017</v>
      </c>
      <c r="F37" s="27"/>
      <c r="G37" s="27">
        <v>-19.195351324559461</v>
      </c>
      <c r="H37" s="27">
        <v>-1.4980717300580462</v>
      </c>
      <c r="I37" s="27">
        <v>-1.855523792145652</v>
      </c>
      <c r="J37" s="27"/>
      <c r="K37" s="27">
        <v>-42.520237931897242</v>
      </c>
      <c r="L37" s="27">
        <v>-42.26860068053599</v>
      </c>
      <c r="M37" s="27">
        <v>-41.958940501324165</v>
      </c>
      <c r="N37" s="27"/>
      <c r="O37" s="27">
        <v>119.42767277935353</v>
      </c>
      <c r="P37" s="27">
        <v>64.761072545101342</v>
      </c>
      <c r="Q37" s="27">
        <v>65.547187540040724</v>
      </c>
      <c r="R37" s="27"/>
      <c r="S37" s="27">
        <v>22.85631176345726</v>
      </c>
      <c r="T37" s="27">
        <v>-16.011130770582255</v>
      </c>
      <c r="U37" s="27">
        <v>-15.480754903492864</v>
      </c>
    </row>
    <row r="38" spans="1:21" x14ac:dyDescent="0.15">
      <c r="A38" s="64"/>
      <c r="B38" s="43" t="s">
        <v>113</v>
      </c>
      <c r="C38" s="27">
        <v>10.67748350357046</v>
      </c>
      <c r="D38" s="27">
        <v>-43.777542289927084</v>
      </c>
      <c r="E38" s="27">
        <v>-44.295302876393514</v>
      </c>
      <c r="F38" s="27"/>
      <c r="G38" s="27">
        <v>96.41770627029014</v>
      </c>
      <c r="H38" s="27">
        <v>24.973154151334203</v>
      </c>
      <c r="I38" s="27">
        <v>25.287324483346836</v>
      </c>
      <c r="J38" s="27"/>
      <c r="K38" s="27">
        <v>-10.35608293182397</v>
      </c>
      <c r="L38" s="27">
        <v>41.486757097814483</v>
      </c>
      <c r="M38" s="27">
        <v>43.164612700383771</v>
      </c>
      <c r="N38" s="27"/>
      <c r="O38" s="27">
        <v>5.5857694493083017</v>
      </c>
      <c r="P38" s="27">
        <v>2.9156841420527311</v>
      </c>
      <c r="Q38" s="27">
        <v>3.053190503644525</v>
      </c>
      <c r="R38" s="27"/>
      <c r="S38" s="27">
        <v>105.76245141462533</v>
      </c>
      <c r="T38" s="27">
        <v>2.3113736000717413</v>
      </c>
      <c r="U38" s="27">
        <v>2.9665299404662409</v>
      </c>
    </row>
    <row r="39" spans="1:21" x14ac:dyDescent="0.15">
      <c r="A39" s="64"/>
      <c r="B39" s="43" t="s">
        <v>114</v>
      </c>
      <c r="C39" s="27">
        <v>-32.759873013173468</v>
      </c>
      <c r="D39" s="27">
        <v>-33.442580397934158</v>
      </c>
      <c r="E39" s="27">
        <v>5.6756508434899668</v>
      </c>
      <c r="F39" s="27"/>
      <c r="G39" s="27">
        <v>50.795812925340336</v>
      </c>
      <c r="H39" s="27">
        <v>47.327551693235122</v>
      </c>
      <c r="I39" s="27">
        <v>47.688865972522535</v>
      </c>
      <c r="J39" s="27"/>
      <c r="K39" s="27">
        <v>-17.954412031924857</v>
      </c>
      <c r="L39" s="27">
        <v>-12.185450123341074</v>
      </c>
      <c r="M39" s="27">
        <v>-11.258169491317188</v>
      </c>
      <c r="N39" s="27"/>
      <c r="O39" s="27">
        <v>10.540415645370468</v>
      </c>
      <c r="P39" s="27">
        <v>8.0246283313327389</v>
      </c>
      <c r="Q39" s="27">
        <v>-10.423565509406076</v>
      </c>
      <c r="R39" s="27"/>
      <c r="S39" s="27">
        <v>-8.0410226974779793</v>
      </c>
      <c r="T39" s="27">
        <v>-6.981419379434314</v>
      </c>
      <c r="U39" s="27">
        <v>24.063732128518868</v>
      </c>
    </row>
    <row r="40" spans="1:21" x14ac:dyDescent="0.15">
      <c r="A40" s="64"/>
      <c r="B40" s="43" t="s">
        <v>115</v>
      </c>
      <c r="C40" s="27">
        <v>10.583855402715136</v>
      </c>
      <c r="D40" s="27">
        <v>-46.19366145366493</v>
      </c>
      <c r="E40" s="27">
        <v>-46.891858279339267</v>
      </c>
      <c r="F40" s="27"/>
      <c r="G40" s="27">
        <v>71.962692867095882</v>
      </c>
      <c r="H40" s="27">
        <v>85.625949472522166</v>
      </c>
      <c r="I40" s="27">
        <v>88.022224952141116</v>
      </c>
      <c r="J40" s="27"/>
      <c r="K40" s="27">
        <v>6.6640247941705315</v>
      </c>
      <c r="L40" s="27">
        <v>-32.033989568460001</v>
      </c>
      <c r="M40" s="27">
        <v>-31.893534858840038</v>
      </c>
      <c r="N40" s="27"/>
      <c r="O40" s="27">
        <v>18.94875761759797</v>
      </c>
      <c r="P40" s="27">
        <v>18.964491094197729</v>
      </c>
      <c r="Q40" s="27">
        <v>15.582398826428543</v>
      </c>
      <c r="R40" s="27"/>
      <c r="S40" s="27">
        <v>141.27028759743106</v>
      </c>
      <c r="T40" s="27">
        <v>-19.24279923477237</v>
      </c>
      <c r="U40" s="27">
        <v>-21.394970158849251</v>
      </c>
    </row>
    <row r="41" spans="1:21" x14ac:dyDescent="0.15">
      <c r="A41" s="64"/>
      <c r="B41" s="43" t="s">
        <v>116</v>
      </c>
      <c r="C41" s="27">
        <v>2.2398190045248869</v>
      </c>
      <c r="D41" s="27">
        <v>-30.903275614867098</v>
      </c>
      <c r="E41" s="27">
        <v>-31.407091561938959</v>
      </c>
      <c r="F41" s="27"/>
      <c r="G41" s="27">
        <v>-11.042265988050454</v>
      </c>
      <c r="H41" s="27">
        <v>-3.3838786911412608</v>
      </c>
      <c r="I41" s="27">
        <v>-3.108130214297399</v>
      </c>
      <c r="J41" s="27"/>
      <c r="K41" s="27">
        <v>-2.8606965174129355</v>
      </c>
      <c r="L41" s="27">
        <v>20.584833966628118</v>
      </c>
      <c r="M41" s="27">
        <v>20.732736788789467</v>
      </c>
      <c r="N41" s="27"/>
      <c r="O41" s="27">
        <v>5.1728553137003841</v>
      </c>
      <c r="P41" s="27">
        <v>-4.301959172489382</v>
      </c>
      <c r="Q41" s="27">
        <v>-3.8316319395888683</v>
      </c>
      <c r="R41" s="27"/>
      <c r="S41" s="27">
        <v>-7.0814479638009047</v>
      </c>
      <c r="T41" s="27">
        <v>-22.962391088562921</v>
      </c>
      <c r="U41" s="27">
        <v>-22.834380610412929</v>
      </c>
    </row>
    <row r="42" spans="1:21" x14ac:dyDescent="0.15">
      <c r="A42" s="64"/>
      <c r="B42" s="43" t="s">
        <v>117</v>
      </c>
      <c r="C42" s="27">
        <v>14.79779411764706</v>
      </c>
      <c r="D42" s="27">
        <v>58.308516974389512</v>
      </c>
      <c r="E42" s="27">
        <v>58.420580317080464</v>
      </c>
      <c r="F42" s="27"/>
      <c r="G42" s="27">
        <v>0.96076861489191345</v>
      </c>
      <c r="H42" s="27">
        <v>0.69601203912716325</v>
      </c>
      <c r="I42" s="27">
        <v>0.79305135951661632</v>
      </c>
      <c r="J42" s="27"/>
      <c r="K42" s="27">
        <v>-3.9651070578905627</v>
      </c>
      <c r="L42" s="27">
        <v>-0.20549224733794136</v>
      </c>
      <c r="M42" s="27">
        <v>-0.48707381041588604</v>
      </c>
      <c r="N42" s="27"/>
      <c r="O42" s="27">
        <v>8.175061932287365</v>
      </c>
      <c r="P42" s="27">
        <v>2.5271433919880195</v>
      </c>
      <c r="Q42" s="27">
        <v>2.5414156626506026</v>
      </c>
      <c r="R42" s="27"/>
      <c r="S42" s="27">
        <v>20.40441176470588</v>
      </c>
      <c r="T42" s="27">
        <v>63.103037522334724</v>
      </c>
      <c r="U42" s="27">
        <v>62.937481304217769</v>
      </c>
    </row>
    <row r="43" spans="1:21" x14ac:dyDescent="0.15">
      <c r="A43" s="64"/>
      <c r="B43" s="43" t="s">
        <v>118</v>
      </c>
      <c r="C43" s="27">
        <v>0</v>
      </c>
      <c r="D43" s="27">
        <v>-31.098825155494126</v>
      </c>
      <c r="E43" s="27">
        <v>-30.063291139240505</v>
      </c>
      <c r="F43" s="27"/>
      <c r="G43" s="27">
        <v>0</v>
      </c>
      <c r="H43" s="27">
        <v>6.0180541624874619</v>
      </c>
      <c r="I43" s="27">
        <v>5.7315233785822022</v>
      </c>
      <c r="J43" s="27"/>
      <c r="K43" s="27">
        <v>30.35143769968051</v>
      </c>
      <c r="L43" s="27">
        <v>-11.542100283822137</v>
      </c>
      <c r="M43" s="27">
        <v>-11.650023775558726</v>
      </c>
      <c r="N43" s="27"/>
      <c r="O43" s="27">
        <v>0.88235294117647056</v>
      </c>
      <c r="P43" s="27">
        <v>17.165775401069521</v>
      </c>
      <c r="Q43" s="27">
        <v>16.630785791173306</v>
      </c>
      <c r="R43" s="27"/>
      <c r="S43" s="27">
        <v>31.501597444089459</v>
      </c>
      <c r="T43" s="27">
        <v>-24.291637871458189</v>
      </c>
      <c r="U43" s="27">
        <v>-23.804500703234879</v>
      </c>
    </row>
    <row r="44" spans="1:21" x14ac:dyDescent="0.15">
      <c r="A44" s="64"/>
      <c r="B44" s="43" t="s">
        <v>119</v>
      </c>
      <c r="C44" s="27">
        <v>-13.669064748201439</v>
      </c>
      <c r="D44" s="27">
        <v>-96.124865446716896</v>
      </c>
      <c r="E44" s="27">
        <v>-96.124865446716896</v>
      </c>
      <c r="F44" s="27"/>
      <c r="G44" s="27">
        <v>0.33333333333333337</v>
      </c>
      <c r="H44" s="27">
        <v>0.77777777777777779</v>
      </c>
      <c r="I44" s="27">
        <v>0.77777777777777779</v>
      </c>
      <c r="J44" s="27"/>
      <c r="K44" s="27">
        <v>0</v>
      </c>
      <c r="L44" s="27">
        <v>-0.11025358324145534</v>
      </c>
      <c r="M44" s="27">
        <v>-0.11025358324145534</v>
      </c>
      <c r="N44" s="27"/>
      <c r="O44" s="27">
        <v>-7.7242524916943527</v>
      </c>
      <c r="P44" s="27">
        <v>-1.9315673289183224</v>
      </c>
      <c r="Q44" s="27">
        <v>-1.9315673289183224</v>
      </c>
      <c r="R44" s="27"/>
      <c r="S44" s="27">
        <v>-20.071942446043163</v>
      </c>
      <c r="T44" s="27">
        <v>-96.174381054897736</v>
      </c>
      <c r="U44" s="27">
        <v>-96.174381054897736</v>
      </c>
    </row>
    <row r="45" spans="1:21" x14ac:dyDescent="0.15">
      <c r="A45" s="64"/>
      <c r="B45" s="43" t="s">
        <v>120</v>
      </c>
      <c r="C45" s="27">
        <v>-17.944685365445103</v>
      </c>
      <c r="D45" s="27">
        <v>3.1622073252634579</v>
      </c>
      <c r="E45" s="27">
        <v>3.7444446244485126</v>
      </c>
      <c r="F45" s="27"/>
      <c r="G45" s="27">
        <v>11.516869861071733</v>
      </c>
      <c r="H45" s="27">
        <v>0.39919885393513188</v>
      </c>
      <c r="I45" s="27">
        <v>0.45268025227945063</v>
      </c>
      <c r="J45" s="27"/>
      <c r="K45" s="27">
        <v>-25.785619851520391</v>
      </c>
      <c r="L45" s="27">
        <v>-24.3550787866345</v>
      </c>
      <c r="M45" s="27">
        <v>-23.85319040890986</v>
      </c>
      <c r="N45" s="27"/>
      <c r="O45" s="27">
        <v>7.3189448441247</v>
      </c>
      <c r="P45" s="27">
        <v>11.297177119309174</v>
      </c>
      <c r="Q45" s="27">
        <v>11.418947272912861</v>
      </c>
      <c r="R45" s="27"/>
      <c r="S45" s="27">
        <v>-27.119432708593127</v>
      </c>
      <c r="T45" s="27">
        <v>-12.800338814256426</v>
      </c>
      <c r="U45" s="27">
        <v>-11.582721769511991</v>
      </c>
    </row>
    <row r="46" spans="1:21" x14ac:dyDescent="0.15">
      <c r="A46" s="64"/>
      <c r="B46" s="43" t="s">
        <v>121</v>
      </c>
      <c r="C46" s="27">
        <v>40</v>
      </c>
      <c r="D46" s="27">
        <v>41.853146853146853</v>
      </c>
      <c r="E46" s="27">
        <v>37.65734265734266</v>
      </c>
      <c r="F46" s="27"/>
      <c r="G46" s="27">
        <v>3.2857142857142856</v>
      </c>
      <c r="H46" s="27">
        <v>3.081094404732561</v>
      </c>
      <c r="I46" s="27">
        <v>3.4290068580137159</v>
      </c>
      <c r="J46" s="27"/>
      <c r="K46" s="27">
        <v>-27.662517289073307</v>
      </c>
      <c r="L46" s="27">
        <v>-82.663797226207564</v>
      </c>
      <c r="M46" s="27">
        <v>-82.93222003929273</v>
      </c>
      <c r="N46" s="27"/>
      <c r="O46" s="27">
        <v>104.39770554493309</v>
      </c>
      <c r="P46" s="27">
        <v>405.79310344827587</v>
      </c>
      <c r="Q46" s="27">
        <v>424.74820143884892</v>
      </c>
      <c r="R46" s="27"/>
      <c r="S46" s="27">
        <v>113.79999999999998</v>
      </c>
      <c r="T46" s="27">
        <v>28.216783216783213</v>
      </c>
      <c r="U46" s="27">
        <v>27.517482517482517</v>
      </c>
    </row>
    <row r="47" spans="1:21" x14ac:dyDescent="0.15">
      <c r="A47" s="64"/>
      <c r="B47" s="43" t="s">
        <v>122</v>
      </c>
      <c r="C47" s="27">
        <v>32.922785409758411</v>
      </c>
      <c r="D47" s="27">
        <v>57.957244655581952</v>
      </c>
      <c r="E47" s="27">
        <v>63.405196241017137</v>
      </c>
      <c r="F47" s="27"/>
      <c r="G47" s="27">
        <v>-1.3898788310762653</v>
      </c>
      <c r="H47" s="27">
        <v>-2.849228333992877</v>
      </c>
      <c r="I47" s="27">
        <v>-1.9959404600811907</v>
      </c>
      <c r="J47" s="27"/>
      <c r="K47" s="27">
        <v>-36.754607878568848</v>
      </c>
      <c r="L47" s="27">
        <v>-58.769857433808561</v>
      </c>
      <c r="M47" s="27">
        <v>-58.914394200897476</v>
      </c>
      <c r="N47" s="27"/>
      <c r="O47" s="27">
        <v>-4.8</v>
      </c>
      <c r="P47" s="27">
        <v>-18.435091879075284</v>
      </c>
      <c r="Q47" s="27">
        <v>-18.063432052089897</v>
      </c>
      <c r="R47" s="27"/>
      <c r="S47" s="27">
        <v>-21.080056845097111</v>
      </c>
      <c r="T47" s="27">
        <v>-48.393549193649207</v>
      </c>
      <c r="U47" s="27">
        <v>-46.088999447208401</v>
      </c>
    </row>
    <row r="48" spans="1:21" x14ac:dyDescent="0.15">
      <c r="A48" s="64"/>
      <c r="B48" s="43" t="s">
        <v>123</v>
      </c>
      <c r="C48" s="27">
        <v>2.9764282860567319</v>
      </c>
      <c r="D48" s="27">
        <v>36.58796000850883</v>
      </c>
      <c r="E48" s="27">
        <v>37.088798107933776</v>
      </c>
      <c r="F48" s="27"/>
      <c r="G48" s="27">
        <v>-0.79534432589718729</v>
      </c>
      <c r="H48" s="27">
        <v>0.389347453667653</v>
      </c>
      <c r="I48" s="27">
        <v>0.39209535759096614</v>
      </c>
      <c r="J48" s="27"/>
      <c r="K48" s="27">
        <v>0.91904575674618705</v>
      </c>
      <c r="L48" s="27">
        <v>10.789636984176234</v>
      </c>
      <c r="M48" s="27">
        <v>-0.26558350257772223</v>
      </c>
      <c r="N48" s="27"/>
      <c r="O48" s="27">
        <v>7.3629141639217206</v>
      </c>
      <c r="P48" s="27">
        <v>0.88216761184625081</v>
      </c>
      <c r="Q48" s="27">
        <v>11.513157894736842</v>
      </c>
      <c r="R48" s="27"/>
      <c r="S48" s="27">
        <v>10.687175389532561</v>
      </c>
      <c r="T48" s="27">
        <v>53.254626675175501</v>
      </c>
      <c r="U48" s="27">
        <v>53.063857235003219</v>
      </c>
    </row>
    <row r="49" spans="1:21" x14ac:dyDescent="0.15">
      <c r="A49" s="64"/>
      <c r="B49" s="43" t="s">
        <v>124</v>
      </c>
      <c r="C49" s="27">
        <v>385.92592592592592</v>
      </c>
      <c r="D49" s="27">
        <v>282.6829268292683</v>
      </c>
      <c r="E49" s="27">
        <v>283.6024844720497</v>
      </c>
      <c r="F49" s="27"/>
      <c r="G49" s="27">
        <v>-0.53353658536585369</v>
      </c>
      <c r="H49" s="27">
        <v>-8.2217973231357551</v>
      </c>
      <c r="I49" s="27">
        <v>-9.6502590673575117</v>
      </c>
      <c r="J49" s="27"/>
      <c r="K49" s="27">
        <v>7.6628352490421454</v>
      </c>
      <c r="L49" s="27">
        <v>9.7569444444444446</v>
      </c>
      <c r="M49" s="27">
        <v>8.3512544802867374</v>
      </c>
      <c r="N49" s="27"/>
      <c r="O49" s="27">
        <v>-7.1174377224199295E-2</v>
      </c>
      <c r="P49" s="27">
        <v>6.4852894653590631</v>
      </c>
      <c r="Q49" s="27">
        <v>8.5345683096261986</v>
      </c>
      <c r="R49" s="27"/>
      <c r="S49" s="27">
        <v>420</v>
      </c>
      <c r="T49" s="27">
        <v>310.48780487804879</v>
      </c>
      <c r="U49" s="27">
        <v>307.57763975155279</v>
      </c>
    </row>
    <row r="50" spans="1:21" x14ac:dyDescent="0.15">
      <c r="A50" s="64"/>
      <c r="B50" s="43" t="s">
        <v>125</v>
      </c>
      <c r="C50" s="27">
        <v>-37.461577868852459</v>
      </c>
      <c r="D50" s="27">
        <v>-23.244706256965451</v>
      </c>
      <c r="E50" s="27">
        <v>-23.561381074168796</v>
      </c>
      <c r="F50" s="27"/>
      <c r="G50" s="27">
        <v>2.3960679909891458</v>
      </c>
      <c r="H50" s="27">
        <v>2.24019912881145</v>
      </c>
      <c r="I50" s="27">
        <v>2.2898368883312421</v>
      </c>
      <c r="J50" s="27"/>
      <c r="K50" s="27">
        <v>-57.16</v>
      </c>
      <c r="L50" s="27">
        <v>-57.597890038547369</v>
      </c>
      <c r="M50" s="27">
        <v>-58.039456199529795</v>
      </c>
      <c r="N50" s="27"/>
      <c r="O50" s="27">
        <v>2.6143790849673203</v>
      </c>
      <c r="P50" s="27">
        <v>2.7511961722488039</v>
      </c>
      <c r="Q50" s="27">
        <v>3.8976857490864796</v>
      </c>
      <c r="R50" s="27"/>
      <c r="S50" s="27">
        <v>-71.849385245901644</v>
      </c>
      <c r="T50" s="27">
        <v>-65.809584461073072</v>
      </c>
      <c r="U50" s="27">
        <v>-65.912723785166236</v>
      </c>
    </row>
    <row r="51" spans="1:21" x14ac:dyDescent="0.15">
      <c r="A51" s="64"/>
      <c r="B51" s="43" t="s">
        <v>126</v>
      </c>
      <c r="C51" s="27">
        <v>14.469320066334992</v>
      </c>
      <c r="D51" s="27">
        <v>64.796124343964479</v>
      </c>
      <c r="E51" s="27">
        <v>64.796124343964479</v>
      </c>
      <c r="F51" s="27"/>
      <c r="G51" s="27">
        <v>0.14487504527345166</v>
      </c>
      <c r="H51" s="27">
        <v>0.26335129838314553</v>
      </c>
      <c r="I51" s="27">
        <v>0.26335129838314553</v>
      </c>
      <c r="J51" s="27"/>
      <c r="K51" s="27">
        <v>371.82640144665464</v>
      </c>
      <c r="L51" s="27">
        <v>404.57516339869278</v>
      </c>
      <c r="M51" s="27">
        <v>384.13047461975441</v>
      </c>
      <c r="N51" s="27"/>
      <c r="O51" s="27">
        <v>8.4317032040472167E-2</v>
      </c>
      <c r="P51" s="27">
        <v>1.893370781075977</v>
      </c>
      <c r="Q51" s="27">
        <v>1.9733272770859356</v>
      </c>
      <c r="R51" s="27"/>
      <c r="S51" s="27">
        <v>441.33499170812598</v>
      </c>
      <c r="T51" s="27">
        <v>749.49535728704075</v>
      </c>
      <c r="U51" s="27">
        <v>715.71457408155027</v>
      </c>
    </row>
    <row r="52" spans="1:21" x14ac:dyDescent="0.15">
      <c r="A52" s="64"/>
      <c r="B52" s="43" t="s">
        <v>127</v>
      </c>
      <c r="C52" s="27">
        <v>410.25845989874767</v>
      </c>
      <c r="D52" s="27">
        <v>21.538337107732126</v>
      </c>
      <c r="E52" s="27">
        <v>23.048971839127923</v>
      </c>
      <c r="F52" s="27"/>
      <c r="G52" s="27">
        <v>-75.718015665796344</v>
      </c>
      <c r="H52" s="27">
        <v>0.53237505822852194</v>
      </c>
      <c r="I52" s="27">
        <v>0.53020134228187921</v>
      </c>
      <c r="J52" s="27"/>
      <c r="K52" s="27">
        <v>-17.333333333333336</v>
      </c>
      <c r="L52" s="27">
        <v>-16.359965578870721</v>
      </c>
      <c r="M52" s="27">
        <v>-15.982375325455639</v>
      </c>
      <c r="N52" s="27"/>
      <c r="O52" s="27">
        <v>-7.4921956295525494</v>
      </c>
      <c r="P52" s="27">
        <v>-2.5444185034228957</v>
      </c>
      <c r="Q52" s="27">
        <v>-2.4950337703615415</v>
      </c>
      <c r="R52" s="27"/>
      <c r="S52" s="27">
        <v>-5.2491340261124435</v>
      </c>
      <c r="T52" s="27">
        <v>-0.40439987059204141</v>
      </c>
      <c r="U52" s="27">
        <v>1.3378478817408539</v>
      </c>
    </row>
    <row r="53" spans="1:21" x14ac:dyDescent="0.15">
      <c r="A53" s="64"/>
      <c r="B53" s="43" t="s">
        <v>128</v>
      </c>
      <c r="C53" s="27">
        <v>-22.352941176470591</v>
      </c>
      <c r="D53" s="27">
        <v>-30.035211267605632</v>
      </c>
      <c r="E53" s="27">
        <v>-31.089178709904829</v>
      </c>
      <c r="F53" s="27"/>
      <c r="G53" s="27">
        <v>-4.5454545454545459</v>
      </c>
      <c r="H53" s="27">
        <v>-6.4519375943633621</v>
      </c>
      <c r="I53" s="27">
        <v>-6.0102301790281327</v>
      </c>
      <c r="J53" s="27"/>
      <c r="K53" s="27">
        <v>29.365079365079367</v>
      </c>
      <c r="L53" s="27">
        <v>70.540133419410367</v>
      </c>
      <c r="M53" s="27">
        <v>72.244897959183675</v>
      </c>
      <c r="N53" s="27"/>
      <c r="O53" s="27">
        <v>4.0245398773006134</v>
      </c>
      <c r="P53" s="27">
        <v>24.501577287066244</v>
      </c>
      <c r="Q53" s="27">
        <v>24.524486571879937</v>
      </c>
      <c r="R53" s="27"/>
      <c r="S53" s="27">
        <v>-0.25882352941176473</v>
      </c>
      <c r="T53" s="27">
        <v>38.968309859154928</v>
      </c>
      <c r="U53" s="27">
        <v>38.921395840676773</v>
      </c>
    </row>
    <row r="54" spans="1:21" x14ac:dyDescent="0.15">
      <c r="A54" s="64"/>
      <c r="B54" s="43" t="s">
        <v>129</v>
      </c>
      <c r="C54" s="27">
        <v>0</v>
      </c>
      <c r="D54" s="27">
        <v>0</v>
      </c>
      <c r="E54" s="27">
        <v>0</v>
      </c>
      <c r="F54" s="27"/>
      <c r="G54" s="27">
        <v>0</v>
      </c>
      <c r="H54" s="27">
        <v>0</v>
      </c>
      <c r="I54" s="27">
        <v>0</v>
      </c>
      <c r="J54" s="27"/>
      <c r="K54" s="27">
        <v>40</v>
      </c>
      <c r="L54" s="27">
        <v>44</v>
      </c>
      <c r="M54" s="27">
        <v>44</v>
      </c>
      <c r="N54" s="27"/>
      <c r="O54" s="27">
        <v>-14.285714285714285</v>
      </c>
      <c r="P54" s="27">
        <v>-13.333333333333334</v>
      </c>
      <c r="Q54" s="27">
        <v>-13.333333333333334</v>
      </c>
      <c r="R54" s="27"/>
      <c r="S54" s="27">
        <v>20</v>
      </c>
      <c r="T54" s="27">
        <v>24.8</v>
      </c>
      <c r="U54" s="27">
        <v>24.8</v>
      </c>
    </row>
    <row r="55" spans="1:21" x14ac:dyDescent="0.15">
      <c r="A55" s="64"/>
      <c r="B55" s="43" t="s">
        <v>130</v>
      </c>
      <c r="C55" s="27">
        <v>13.052138595775279</v>
      </c>
      <c r="D55" s="27">
        <v>15.448568384649338</v>
      </c>
      <c r="E55" s="27">
        <v>15.320998576758857</v>
      </c>
      <c r="F55" s="27"/>
      <c r="G55" s="27">
        <v>21.197497228214626</v>
      </c>
      <c r="H55" s="27">
        <v>17.224090843754492</v>
      </c>
      <c r="I55" s="27">
        <v>17.648287263973085</v>
      </c>
      <c r="J55" s="27"/>
      <c r="K55" s="27">
        <v>-6.9677231774037427</v>
      </c>
      <c r="L55" s="27">
        <v>-7.4237794410492342</v>
      </c>
      <c r="M55" s="27">
        <v>-7.4046635241213368</v>
      </c>
      <c r="N55" s="27"/>
      <c r="O55" s="27">
        <v>10.096501993307367</v>
      </c>
      <c r="P55" s="27">
        <v>20.807035901375524</v>
      </c>
      <c r="Q55" s="27">
        <v>20.805337856097811</v>
      </c>
      <c r="R55" s="27"/>
      <c r="S55" s="27">
        <v>40.339396412678056</v>
      </c>
      <c r="T55" s="27">
        <v>51.355114286947021</v>
      </c>
      <c r="U55" s="27">
        <v>51.764166768406383</v>
      </c>
    </row>
    <row r="56" spans="1:21" x14ac:dyDescent="0.15">
      <c r="A56" s="65"/>
      <c r="B56" s="44" t="s">
        <v>135</v>
      </c>
      <c r="C56" s="45">
        <v>-25.423137621675039</v>
      </c>
      <c r="D56" s="45">
        <v>-37.510533108351943</v>
      </c>
      <c r="E56" s="45">
        <v>-28.279565759302045</v>
      </c>
      <c r="F56" s="45"/>
      <c r="G56" s="45">
        <v>25.301833238568626</v>
      </c>
      <c r="H56" s="45">
        <v>27.678227247077608</v>
      </c>
      <c r="I56" s="45">
        <v>28.064932712082559</v>
      </c>
      <c r="J56" s="45"/>
      <c r="K56" s="45">
        <v>-12.652817383969486</v>
      </c>
      <c r="L56" s="45">
        <v>-10.251272341941799</v>
      </c>
      <c r="M56" s="45">
        <v>-9.7545304760228149</v>
      </c>
      <c r="N56" s="45"/>
      <c r="O56" s="45">
        <v>16.926874127390281</v>
      </c>
      <c r="P56" s="45">
        <v>14.17148068901504</v>
      </c>
      <c r="Q56" s="45">
        <v>6.6827279401329172</v>
      </c>
      <c r="R56" s="45"/>
      <c r="S56" s="45">
        <v>-4.5612431756822609</v>
      </c>
      <c r="T56" s="45">
        <v>-18.245889519195117</v>
      </c>
      <c r="U56" s="45">
        <v>-11.571418764703086</v>
      </c>
    </row>
    <row r="57" spans="1:21" x14ac:dyDescent="0.15">
      <c r="A57" s="64" t="s">
        <v>11</v>
      </c>
      <c r="B57" s="30" t="s">
        <v>107</v>
      </c>
      <c r="C57" s="27">
        <v>162.85714285714286</v>
      </c>
      <c r="D57" s="27">
        <v>-77.469387755102034</v>
      </c>
      <c r="E57" s="27">
        <v>-77.695473251028801</v>
      </c>
      <c r="F57" s="27"/>
      <c r="G57" s="27">
        <v>552.17391304347825</v>
      </c>
      <c r="H57" s="27">
        <v>552.17391304347825</v>
      </c>
      <c r="I57" s="27">
        <v>545.75645756457561</v>
      </c>
      <c r="J57" s="27"/>
      <c r="K57" s="27">
        <v>0</v>
      </c>
      <c r="L57" s="27">
        <v>0</v>
      </c>
      <c r="M57" s="27">
        <v>0</v>
      </c>
      <c r="N57" s="27"/>
      <c r="O57" s="27">
        <v>41.666666666666671</v>
      </c>
      <c r="P57" s="27">
        <v>41.666666666666671</v>
      </c>
      <c r="Q57" s="27">
        <v>40.714285714285715</v>
      </c>
      <c r="R57" s="27"/>
      <c r="S57" s="27">
        <v>2328.5714285714284</v>
      </c>
      <c r="T57" s="27">
        <v>108.16326530612245</v>
      </c>
      <c r="U57" s="27">
        <v>102.67489711934157</v>
      </c>
    </row>
    <row r="58" spans="1:21" x14ac:dyDescent="0.15">
      <c r="A58" s="64"/>
      <c r="B58" s="30" t="s">
        <v>106</v>
      </c>
      <c r="C58" s="27">
        <v>16.067048242027802</v>
      </c>
      <c r="D58" s="27">
        <v>-67.758068702950595</v>
      </c>
      <c r="E58" s="27">
        <v>-68.994483004093254</v>
      </c>
      <c r="F58" s="27"/>
      <c r="G58" s="27">
        <v>524.55089820359285</v>
      </c>
      <c r="H58" s="27">
        <v>128.5491922065375</v>
      </c>
      <c r="I58" s="27">
        <v>138.4054643554127</v>
      </c>
      <c r="J58" s="27"/>
      <c r="K58" s="27">
        <v>1.1336078055383227</v>
      </c>
      <c r="L58" s="27">
        <v>31.812310654986963</v>
      </c>
      <c r="M58" s="27">
        <v>34.671963404357768</v>
      </c>
      <c r="N58" s="27"/>
      <c r="O58" s="27">
        <v>3.8757528440776268</v>
      </c>
      <c r="P58" s="27">
        <v>86.220535571115505</v>
      </c>
      <c r="Q58" s="27">
        <v>84.271310068649882</v>
      </c>
      <c r="R58" s="27"/>
      <c r="S58" s="27">
        <v>661.52902698282912</v>
      </c>
      <c r="T58" s="27">
        <v>80.877390326209223</v>
      </c>
      <c r="U58" s="27">
        <v>83.438334223171381</v>
      </c>
    </row>
    <row r="59" spans="1:21" x14ac:dyDescent="0.15">
      <c r="A59" s="64"/>
      <c r="B59" s="43" t="s">
        <v>108</v>
      </c>
      <c r="C59" s="27">
        <v>-24.124821796293364</v>
      </c>
      <c r="D59" s="27">
        <v>-34.501891551071878</v>
      </c>
      <c r="E59" s="27">
        <v>-34.983386096648438</v>
      </c>
      <c r="F59" s="27"/>
      <c r="G59" s="27">
        <v>76.304801670146134</v>
      </c>
      <c r="H59" s="27">
        <v>-5.236811705814401</v>
      </c>
      <c r="I59" s="27">
        <v>-4.788732394366197</v>
      </c>
      <c r="J59" s="27"/>
      <c r="K59" s="27">
        <v>-40.645352279455302</v>
      </c>
      <c r="L59" s="27">
        <v>-50.426655830963021</v>
      </c>
      <c r="M59" s="27">
        <v>-50.355029585798817</v>
      </c>
      <c r="N59" s="27"/>
      <c r="O59" s="27">
        <v>189.12718204488777</v>
      </c>
      <c r="P59" s="27">
        <v>578.8360655737705</v>
      </c>
      <c r="Q59" s="27">
        <v>592.04835688745106</v>
      </c>
      <c r="R59" s="27"/>
      <c r="S59" s="27">
        <v>129.56597497227941</v>
      </c>
      <c r="T59" s="27">
        <v>108.87263556116015</v>
      </c>
      <c r="U59" s="27">
        <v>112.67889380183669</v>
      </c>
    </row>
    <row r="60" spans="1:21" x14ac:dyDescent="0.15">
      <c r="A60" s="64"/>
      <c r="B60" s="43" t="s">
        <v>109</v>
      </c>
      <c r="C60" s="27">
        <v>-88.183910205231768</v>
      </c>
      <c r="D60" s="27">
        <v>-82.240138209041163</v>
      </c>
      <c r="E60" s="27">
        <v>-82.971110133450651</v>
      </c>
      <c r="F60" s="27"/>
      <c r="G60" s="27">
        <v>222.57551669316373</v>
      </c>
      <c r="H60" s="27">
        <v>23.913748378728926</v>
      </c>
      <c r="I60" s="27">
        <v>24.844987943506716</v>
      </c>
      <c r="J60" s="27"/>
      <c r="K60" s="27">
        <v>-19.344504682109413</v>
      </c>
      <c r="L60" s="27">
        <v>-48.606568101530812</v>
      </c>
      <c r="M60" s="27">
        <v>-47.244257432572255</v>
      </c>
      <c r="N60" s="27"/>
      <c r="O60" s="27">
        <v>205.22456461961505</v>
      </c>
      <c r="P60" s="27">
        <v>385.42515274949085</v>
      </c>
      <c r="Q60" s="27">
        <v>388.0360878661088</v>
      </c>
      <c r="R60" s="27"/>
      <c r="S60" s="27">
        <v>-6.166345747428732</v>
      </c>
      <c r="T60" s="27">
        <v>-45.09789807083213</v>
      </c>
      <c r="U60" s="27">
        <v>-45.263235078457257</v>
      </c>
    </row>
    <row r="61" spans="1:21" x14ac:dyDescent="0.15">
      <c r="A61" s="64"/>
      <c r="B61" s="43" t="s">
        <v>110</v>
      </c>
      <c r="C61" s="27">
        <v>5.3459119496855347</v>
      </c>
      <c r="D61" s="27">
        <v>-14.449541284403669</v>
      </c>
      <c r="E61" s="27">
        <v>-16.455431754874652</v>
      </c>
      <c r="F61" s="27"/>
      <c r="G61" s="27">
        <v>-23.548922056384743</v>
      </c>
      <c r="H61" s="27">
        <v>10.723860589812332</v>
      </c>
      <c r="I61" s="27">
        <v>8.9855797282653995</v>
      </c>
      <c r="J61" s="27"/>
      <c r="K61" s="27">
        <v>-39.045553145336228</v>
      </c>
      <c r="L61" s="27">
        <v>-31.297129021099966</v>
      </c>
      <c r="M61" s="27">
        <v>-28.917782026768641</v>
      </c>
      <c r="N61" s="27"/>
      <c r="O61" s="27">
        <v>396.93950177935943</v>
      </c>
      <c r="P61" s="27">
        <v>98.570133924076117</v>
      </c>
      <c r="Q61" s="27">
        <v>95.233483968151504</v>
      </c>
      <c r="R61" s="27"/>
      <c r="S61" s="27">
        <v>143.95527603074774</v>
      </c>
      <c r="T61" s="27">
        <v>29.226736566186105</v>
      </c>
      <c r="U61" s="27">
        <v>26.357938718662954</v>
      </c>
    </row>
    <row r="62" spans="1:21" x14ac:dyDescent="0.15">
      <c r="A62" s="64"/>
      <c r="B62" s="43" t="s">
        <v>111</v>
      </c>
      <c r="C62" s="27">
        <v>34.533043748060813</v>
      </c>
      <c r="D62" s="27">
        <v>-62.115491882687955</v>
      </c>
      <c r="E62" s="27">
        <v>-63.39930845355908</v>
      </c>
      <c r="F62" s="27"/>
      <c r="G62" s="27">
        <v>180.51199261992622</v>
      </c>
      <c r="H62" s="27">
        <v>152.65874184399362</v>
      </c>
      <c r="I62" s="27">
        <v>158.00892595367625</v>
      </c>
      <c r="J62" s="27"/>
      <c r="K62" s="27">
        <v>-13.708240839705116</v>
      </c>
      <c r="L62" s="27">
        <v>20.256344196831122</v>
      </c>
      <c r="M62" s="27">
        <v>22.441951490511482</v>
      </c>
      <c r="N62" s="27"/>
      <c r="O62" s="27">
        <v>57.231555880204532</v>
      </c>
      <c r="P62" s="27">
        <v>17.669112527448984</v>
      </c>
      <c r="Q62" s="27">
        <v>17.442079293427962</v>
      </c>
      <c r="R62" s="27"/>
      <c r="S62" s="27">
        <v>412.02295997517842</v>
      </c>
      <c r="T62" s="27">
        <v>35.446085195079711</v>
      </c>
      <c r="U62" s="27">
        <v>35.793191844521282</v>
      </c>
    </row>
    <row r="63" spans="1:21" x14ac:dyDescent="0.15">
      <c r="A63" s="64"/>
      <c r="B63" s="43" t="s">
        <v>112</v>
      </c>
      <c r="C63" s="27">
        <v>116.17620831103976</v>
      </c>
      <c r="D63" s="27">
        <v>-22.455315935218596</v>
      </c>
      <c r="E63" s="27">
        <v>-23.509737235448302</v>
      </c>
      <c r="F63" s="27"/>
      <c r="G63" s="27">
        <v>-44.352776173583038</v>
      </c>
      <c r="H63" s="27">
        <v>1.0172059300941456</v>
      </c>
      <c r="I63" s="27">
        <v>0.18125074341125227</v>
      </c>
      <c r="J63" s="27"/>
      <c r="K63" s="27">
        <v>-68.376575240919209</v>
      </c>
      <c r="L63" s="27">
        <v>-78.608462774504545</v>
      </c>
      <c r="M63" s="27">
        <v>-78.744961016786235</v>
      </c>
      <c r="N63" s="27"/>
      <c r="O63" s="27">
        <v>567.60431317393341</v>
      </c>
      <c r="P63" s="27">
        <v>318.04797436025842</v>
      </c>
      <c r="Q63" s="27">
        <v>332.11682715326913</v>
      </c>
      <c r="R63" s="27"/>
      <c r="S63" s="27">
        <v>153.96825396825398</v>
      </c>
      <c r="T63" s="27">
        <v>-29.948812620625997</v>
      </c>
      <c r="U63" s="27">
        <v>-29.618958906483549</v>
      </c>
    </row>
    <row r="64" spans="1:21" x14ac:dyDescent="0.15">
      <c r="A64" s="64"/>
      <c r="B64" s="43" t="s">
        <v>113</v>
      </c>
      <c r="C64" s="27">
        <v>82.822128366682819</v>
      </c>
      <c r="D64" s="27">
        <v>-77.474390757285178</v>
      </c>
      <c r="E64" s="27">
        <v>-78.285693953554571</v>
      </c>
      <c r="F64" s="27"/>
      <c r="G64" s="27">
        <v>371.39556902101873</v>
      </c>
      <c r="H64" s="27">
        <v>136.2923739812075</v>
      </c>
      <c r="I64" s="27">
        <v>142.20403971990692</v>
      </c>
      <c r="J64" s="27"/>
      <c r="K64" s="27">
        <v>-14.464297191336204</v>
      </c>
      <c r="L64" s="27">
        <v>108.38587780389743</v>
      </c>
      <c r="M64" s="27">
        <v>113.01529885078207</v>
      </c>
      <c r="N64" s="27"/>
      <c r="O64" s="27">
        <v>8.81203741969418</v>
      </c>
      <c r="P64" s="27">
        <v>3.6779791462398919</v>
      </c>
      <c r="Q64" s="27">
        <v>3.5253838221936147</v>
      </c>
      <c r="R64" s="27"/>
      <c r="S64" s="27">
        <v>702.11867340580216</v>
      </c>
      <c r="T64" s="27">
        <v>14.995556387108843</v>
      </c>
      <c r="U64" s="27">
        <v>15.98050145883246</v>
      </c>
    </row>
    <row r="65" spans="1:21" x14ac:dyDescent="0.15">
      <c r="A65" s="64"/>
      <c r="B65" s="43" t="s">
        <v>114</v>
      </c>
      <c r="C65" s="27">
        <v>-54.659540464775077</v>
      </c>
      <c r="D65" s="27">
        <v>-66.784608038785976</v>
      </c>
      <c r="E65" s="27">
        <v>-15.21766986285007</v>
      </c>
      <c r="F65" s="27"/>
      <c r="G65" s="27">
        <v>112.70484225124235</v>
      </c>
      <c r="H65" s="27">
        <v>157.60167096694926</v>
      </c>
      <c r="I65" s="27">
        <v>161.81130499825809</v>
      </c>
      <c r="J65" s="27"/>
      <c r="K65" s="27">
        <v>-24.63387004322113</v>
      </c>
      <c r="L65" s="27">
        <v>-11.065476815064246</v>
      </c>
      <c r="M65" s="27">
        <v>-9.3605146918174622</v>
      </c>
      <c r="N65" s="27"/>
      <c r="O65" s="27">
        <v>13.777268336289056</v>
      </c>
      <c r="P65" s="27">
        <v>7.6838217351641269</v>
      </c>
      <c r="Q65" s="27">
        <v>7.5051855098261564</v>
      </c>
      <c r="R65" s="27"/>
      <c r="S65" s="27">
        <v>-17.301999004427675</v>
      </c>
      <c r="T65" s="27">
        <v>-18.057558654407295</v>
      </c>
      <c r="U65" s="27">
        <v>116.29206528467026</v>
      </c>
    </row>
    <row r="66" spans="1:21" x14ac:dyDescent="0.15">
      <c r="A66" s="64"/>
      <c r="B66" s="43" t="s">
        <v>115</v>
      </c>
      <c r="C66" s="27">
        <v>27.237609329446066</v>
      </c>
      <c r="D66" s="27">
        <v>-69.757332655728192</v>
      </c>
      <c r="E66" s="27">
        <v>-70.238819090875793</v>
      </c>
      <c r="F66" s="27"/>
      <c r="G66" s="27">
        <v>203.47425101678408</v>
      </c>
      <c r="H66" s="27">
        <v>207.01575393848461</v>
      </c>
      <c r="I66" s="27">
        <v>213.25645222828027</v>
      </c>
      <c r="J66" s="27"/>
      <c r="K66" s="27">
        <v>-22.670945212590251</v>
      </c>
      <c r="L66" s="27">
        <v>-40.770967521233857</v>
      </c>
      <c r="M66" s="27">
        <v>-40.574955603400859</v>
      </c>
      <c r="N66" s="27"/>
      <c r="O66" s="27">
        <v>38.562745624527054</v>
      </c>
      <c r="P66" s="27">
        <v>24.641660753477783</v>
      </c>
      <c r="Q66" s="27">
        <v>24.654713026690732</v>
      </c>
      <c r="R66" s="27"/>
      <c r="S66" s="27">
        <v>313.7390670553936</v>
      </c>
      <c r="T66" s="27">
        <v>-31.454552054595613</v>
      </c>
      <c r="U66" s="27">
        <v>-30.939709168162338</v>
      </c>
    </row>
    <row r="67" spans="1:21" x14ac:dyDescent="0.15">
      <c r="A67" s="64"/>
      <c r="B67" s="43" t="s">
        <v>116</v>
      </c>
      <c r="C67" s="27">
        <v>-25</v>
      </c>
      <c r="D67" s="27">
        <v>-99.325000000000003</v>
      </c>
      <c r="E67" s="27">
        <v>-99.325000000000003</v>
      </c>
      <c r="F67" s="27"/>
      <c r="G67" s="27">
        <v>0</v>
      </c>
      <c r="H67" s="27">
        <v>-11.111111111111111</v>
      </c>
      <c r="I67" s="27">
        <v>-11.111111111111111</v>
      </c>
      <c r="J67" s="27"/>
      <c r="K67" s="27">
        <v>33.333333333333329</v>
      </c>
      <c r="L67" s="27">
        <v>66.666666666666657</v>
      </c>
      <c r="M67" s="27">
        <v>66.666666666666657</v>
      </c>
      <c r="N67" s="27"/>
      <c r="O67" s="27">
        <v>0</v>
      </c>
      <c r="P67" s="27">
        <v>0</v>
      </c>
      <c r="Q67" s="27">
        <v>0</v>
      </c>
      <c r="R67" s="27"/>
      <c r="S67" s="27">
        <v>0</v>
      </c>
      <c r="T67" s="27">
        <v>-99</v>
      </c>
      <c r="U67" s="27">
        <v>-99</v>
      </c>
    </row>
    <row r="68" spans="1:21" x14ac:dyDescent="0.15">
      <c r="A68" s="64"/>
      <c r="B68" s="43" t="s">
        <v>117</v>
      </c>
      <c r="C68" s="51" t="s">
        <v>0</v>
      </c>
      <c r="D68" s="51" t="s">
        <v>0</v>
      </c>
      <c r="E68" s="51" t="s">
        <v>0</v>
      </c>
      <c r="F68" s="51"/>
      <c r="G68" s="51" t="s">
        <v>0</v>
      </c>
      <c r="H68" s="51" t="s">
        <v>0</v>
      </c>
      <c r="I68" s="51" t="s">
        <v>0</v>
      </c>
      <c r="J68" s="51"/>
      <c r="K68" s="51" t="s">
        <v>0</v>
      </c>
      <c r="L68" s="51" t="s">
        <v>0</v>
      </c>
      <c r="M68" s="51" t="s">
        <v>0</v>
      </c>
      <c r="N68" s="51"/>
      <c r="O68" s="51" t="s">
        <v>0</v>
      </c>
      <c r="P68" s="51" t="s">
        <v>0</v>
      </c>
      <c r="Q68" s="51" t="s">
        <v>0</v>
      </c>
      <c r="R68" s="51"/>
      <c r="S68" s="51" t="s">
        <v>0</v>
      </c>
      <c r="T68" s="51" t="s">
        <v>0</v>
      </c>
      <c r="U68" s="51" t="s">
        <v>0</v>
      </c>
    </row>
    <row r="69" spans="1:21" x14ac:dyDescent="0.15">
      <c r="A69" s="64"/>
      <c r="B69" s="43" t="s">
        <v>118</v>
      </c>
      <c r="C69" s="27">
        <v>0</v>
      </c>
      <c r="D69" s="27">
        <v>-90</v>
      </c>
      <c r="E69" s="27">
        <v>-90</v>
      </c>
      <c r="F69" s="27"/>
      <c r="G69" s="27">
        <v>0</v>
      </c>
      <c r="H69" s="27">
        <v>120</v>
      </c>
      <c r="I69" s="27">
        <v>120</v>
      </c>
      <c r="J69" s="27"/>
      <c r="K69" s="27">
        <v>0</v>
      </c>
      <c r="L69" s="27">
        <v>0</v>
      </c>
      <c r="M69" s="27">
        <v>0</v>
      </c>
      <c r="N69" s="27"/>
      <c r="O69" s="27">
        <v>25</v>
      </c>
      <c r="P69" s="27">
        <v>25</v>
      </c>
      <c r="Q69" s="27">
        <v>24.880382775119617</v>
      </c>
      <c r="R69" s="27"/>
      <c r="S69" s="27">
        <v>25</v>
      </c>
      <c r="T69" s="27">
        <v>-72.5</v>
      </c>
      <c r="U69" s="27">
        <v>-72.526315789473685</v>
      </c>
    </row>
    <row r="70" spans="1:21" x14ac:dyDescent="0.15">
      <c r="A70" s="64"/>
      <c r="B70" s="43" t="s">
        <v>119</v>
      </c>
      <c r="C70" s="51" t="s">
        <v>0</v>
      </c>
      <c r="D70" s="51" t="s">
        <v>0</v>
      </c>
      <c r="E70" s="51" t="s">
        <v>0</v>
      </c>
      <c r="F70" s="51"/>
      <c r="G70" s="51" t="s">
        <v>0</v>
      </c>
      <c r="H70" s="51" t="s">
        <v>0</v>
      </c>
      <c r="I70" s="51" t="s">
        <v>0</v>
      </c>
      <c r="J70" s="51"/>
      <c r="K70" s="51" t="s">
        <v>0</v>
      </c>
      <c r="L70" s="51" t="s">
        <v>0</v>
      </c>
      <c r="M70" s="51" t="s">
        <v>0</v>
      </c>
      <c r="N70" s="51"/>
      <c r="O70" s="51" t="s">
        <v>0</v>
      </c>
      <c r="P70" s="51" t="s">
        <v>0</v>
      </c>
      <c r="Q70" s="51" t="s">
        <v>0</v>
      </c>
      <c r="R70" s="51"/>
      <c r="S70" s="51" t="s">
        <v>0</v>
      </c>
      <c r="T70" s="51" t="s">
        <v>0</v>
      </c>
      <c r="U70" s="51" t="s">
        <v>0</v>
      </c>
    </row>
    <row r="71" spans="1:21" x14ac:dyDescent="0.15">
      <c r="A71" s="64"/>
      <c r="B71" s="43" t="s">
        <v>120</v>
      </c>
      <c r="C71" s="27">
        <v>17.647058823529413</v>
      </c>
      <c r="D71" s="27">
        <v>31.016042780748666</v>
      </c>
      <c r="E71" s="27">
        <v>35.199999999999996</v>
      </c>
      <c r="F71" s="27"/>
      <c r="G71" s="27">
        <v>70.75</v>
      </c>
      <c r="H71" s="27">
        <v>12.73469387755102</v>
      </c>
      <c r="I71" s="27">
        <v>13.355874894336434</v>
      </c>
      <c r="J71" s="27"/>
      <c r="K71" s="27">
        <v>-55.490483162518302</v>
      </c>
      <c r="L71" s="27">
        <v>-53.077480086893559</v>
      </c>
      <c r="M71" s="27">
        <v>-51.677852348993291</v>
      </c>
      <c r="N71" s="27"/>
      <c r="O71" s="27">
        <v>2.1710526315789473</v>
      </c>
      <c r="P71" s="27">
        <v>8.8734567901234573</v>
      </c>
      <c r="Q71" s="27">
        <v>8.8734567901234573</v>
      </c>
      <c r="R71" s="27"/>
      <c r="S71" s="27">
        <v>-8.6470588235294112</v>
      </c>
      <c r="T71" s="27">
        <v>-24.545454545454547</v>
      </c>
      <c r="U71" s="27">
        <v>-19.371428571428574</v>
      </c>
    </row>
    <row r="72" spans="1:21" x14ac:dyDescent="0.15">
      <c r="A72" s="64"/>
      <c r="B72" s="43" t="s">
        <v>121</v>
      </c>
      <c r="C72" s="51" t="s">
        <v>0</v>
      </c>
      <c r="D72" s="51" t="s">
        <v>0</v>
      </c>
      <c r="E72" s="51" t="s">
        <v>0</v>
      </c>
      <c r="F72" s="51"/>
      <c r="G72" s="51" t="s">
        <v>0</v>
      </c>
      <c r="H72" s="51" t="s">
        <v>0</v>
      </c>
      <c r="I72" s="51" t="s">
        <v>0</v>
      </c>
      <c r="J72" s="51"/>
      <c r="K72" s="27">
        <v>0</v>
      </c>
      <c r="L72" s="27">
        <v>0</v>
      </c>
      <c r="M72" s="27">
        <v>0</v>
      </c>
      <c r="N72" s="27"/>
      <c r="O72" s="27">
        <v>0</v>
      </c>
      <c r="P72" s="27">
        <v>0</v>
      </c>
      <c r="Q72" s="27">
        <v>0</v>
      </c>
      <c r="R72" s="27"/>
      <c r="S72" s="51" t="s">
        <v>0</v>
      </c>
      <c r="T72" s="51" t="s">
        <v>0</v>
      </c>
      <c r="U72" s="51" t="s">
        <v>0</v>
      </c>
    </row>
    <row r="73" spans="1:21" x14ac:dyDescent="0.15">
      <c r="A73" s="64"/>
      <c r="B73" s="43" t="s">
        <v>122</v>
      </c>
      <c r="C73" s="27">
        <v>220.27027027027026</v>
      </c>
      <c r="D73" s="27">
        <v>484.61538461538458</v>
      </c>
      <c r="E73" s="27">
        <v>492.82051282051282</v>
      </c>
      <c r="F73" s="27"/>
      <c r="G73" s="27">
        <v>1.2658227848101267</v>
      </c>
      <c r="H73" s="27">
        <v>-2.3026315789473681</v>
      </c>
      <c r="I73" s="27">
        <v>0.69204152249134954</v>
      </c>
      <c r="J73" s="27"/>
      <c r="K73" s="27">
        <v>-66.666666666666657</v>
      </c>
      <c r="L73" s="27">
        <v>-79.612794612794616</v>
      </c>
      <c r="M73" s="27">
        <v>-80.515463917525778</v>
      </c>
      <c r="N73" s="27"/>
      <c r="O73" s="27">
        <v>12.5</v>
      </c>
      <c r="P73" s="27">
        <v>5.6977704376548308</v>
      </c>
      <c r="Q73" s="27">
        <v>3.1746031746031744</v>
      </c>
      <c r="R73" s="27"/>
      <c r="S73" s="27">
        <v>21.621621621621621</v>
      </c>
      <c r="T73" s="27">
        <v>23.076923076923077</v>
      </c>
      <c r="U73" s="27">
        <v>20</v>
      </c>
    </row>
    <row r="74" spans="1:21" x14ac:dyDescent="0.15">
      <c r="A74" s="64"/>
      <c r="B74" s="43" t="s">
        <v>123</v>
      </c>
      <c r="C74" s="51" t="s">
        <v>0</v>
      </c>
      <c r="D74" s="51" t="s">
        <v>0</v>
      </c>
      <c r="E74" s="51" t="s">
        <v>0</v>
      </c>
      <c r="F74" s="51"/>
      <c r="G74" s="51" t="s">
        <v>0</v>
      </c>
      <c r="H74" s="51" t="s">
        <v>0</v>
      </c>
      <c r="I74" s="51" t="s">
        <v>0</v>
      </c>
      <c r="J74" s="51"/>
      <c r="K74" s="51" t="s">
        <v>0</v>
      </c>
      <c r="L74" s="51" t="s">
        <v>0</v>
      </c>
      <c r="M74" s="51" t="s">
        <v>0</v>
      </c>
      <c r="N74" s="51"/>
      <c r="O74" s="51" t="s">
        <v>0</v>
      </c>
      <c r="P74" s="51" t="s">
        <v>0</v>
      </c>
      <c r="Q74" s="51" t="s">
        <v>0</v>
      </c>
      <c r="R74" s="51"/>
      <c r="S74" s="51" t="s">
        <v>0</v>
      </c>
      <c r="T74" s="51" t="s">
        <v>0</v>
      </c>
      <c r="U74" s="51" t="s">
        <v>0</v>
      </c>
    </row>
    <row r="75" spans="1:21" x14ac:dyDescent="0.15">
      <c r="A75" s="64"/>
      <c r="B75" s="43" t="s">
        <v>124</v>
      </c>
      <c r="C75" s="27">
        <v>14.814814814814813</v>
      </c>
      <c r="D75" s="27">
        <v>36.585365853658537</v>
      </c>
      <c r="E75" s="27">
        <v>32.919254658385093</v>
      </c>
      <c r="F75" s="27"/>
      <c r="G75" s="27">
        <v>-3.225806451612903</v>
      </c>
      <c r="H75" s="27">
        <v>-25</v>
      </c>
      <c r="I75" s="27">
        <v>-29.906542056074763</v>
      </c>
      <c r="J75" s="27"/>
      <c r="K75" s="27">
        <v>0</v>
      </c>
      <c r="L75" s="27">
        <v>11.904761904761903</v>
      </c>
      <c r="M75" s="27">
        <v>8.4</v>
      </c>
      <c r="N75" s="27"/>
      <c r="O75" s="27">
        <v>16.666666666666664</v>
      </c>
      <c r="P75" s="27">
        <v>9.5744680851063837</v>
      </c>
      <c r="Q75" s="27">
        <v>16.236162361623617</v>
      </c>
      <c r="R75" s="27"/>
      <c r="S75" s="27">
        <v>29.629629629629626</v>
      </c>
      <c r="T75" s="27">
        <v>25.609756097560975</v>
      </c>
      <c r="U75" s="27">
        <v>17.391304347826086</v>
      </c>
    </row>
    <row r="76" spans="1:21" x14ac:dyDescent="0.15">
      <c r="A76" s="64"/>
      <c r="B76" s="43" t="s">
        <v>125</v>
      </c>
      <c r="C76" s="27">
        <v>19.685039370078741</v>
      </c>
      <c r="D76" s="27">
        <v>-86.088888888888889</v>
      </c>
      <c r="E76" s="27">
        <v>-87.142857142857139</v>
      </c>
      <c r="F76" s="27"/>
      <c r="G76" s="27">
        <v>5.2631578947368416</v>
      </c>
      <c r="H76" s="27">
        <v>10.223642172523961</v>
      </c>
      <c r="I76" s="27">
        <v>11.979166666666668</v>
      </c>
      <c r="J76" s="27"/>
      <c r="K76" s="27">
        <v>-93.75</v>
      </c>
      <c r="L76" s="27">
        <v>-88.405797101449281</v>
      </c>
      <c r="M76" s="27">
        <v>-88.372093023255815</v>
      </c>
      <c r="N76" s="27"/>
      <c r="O76" s="27">
        <v>0</v>
      </c>
      <c r="P76" s="27">
        <v>0</v>
      </c>
      <c r="Q76" s="27">
        <v>0</v>
      </c>
      <c r="R76" s="27"/>
      <c r="S76" s="27">
        <v>-92.125984251968504</v>
      </c>
      <c r="T76" s="27">
        <v>-98.222222222222229</v>
      </c>
      <c r="U76" s="27">
        <v>-98.325892857142861</v>
      </c>
    </row>
    <row r="77" spans="1:21" x14ac:dyDescent="0.15">
      <c r="A77" s="64"/>
      <c r="B77" s="43" t="s">
        <v>126</v>
      </c>
      <c r="C77" s="51" t="s">
        <v>0</v>
      </c>
      <c r="D77" s="51" t="s">
        <v>0</v>
      </c>
      <c r="E77" s="51" t="s">
        <v>0</v>
      </c>
      <c r="F77" s="51"/>
      <c r="G77" s="51" t="s">
        <v>0</v>
      </c>
      <c r="H77" s="51" t="s">
        <v>0</v>
      </c>
      <c r="I77" s="51" t="s">
        <v>0</v>
      </c>
      <c r="J77" s="51"/>
      <c r="K77" s="51" t="s">
        <v>0</v>
      </c>
      <c r="L77" s="51" t="s">
        <v>0</v>
      </c>
      <c r="M77" s="51" t="s">
        <v>0</v>
      </c>
      <c r="N77" s="51"/>
      <c r="O77" s="51" t="s">
        <v>0</v>
      </c>
      <c r="P77" s="51" t="s">
        <v>0</v>
      </c>
      <c r="Q77" s="51" t="s">
        <v>0</v>
      </c>
      <c r="R77" s="51"/>
      <c r="S77" s="51" t="s">
        <v>0</v>
      </c>
      <c r="T77" s="51" t="s">
        <v>0</v>
      </c>
      <c r="U77" s="51" t="s">
        <v>0</v>
      </c>
    </row>
    <row r="78" spans="1:21" x14ac:dyDescent="0.15">
      <c r="A78" s="64"/>
      <c r="B78" s="43" t="s">
        <v>127</v>
      </c>
      <c r="C78" s="27">
        <v>2.3809523809523809</v>
      </c>
      <c r="D78" s="27">
        <v>-52</v>
      </c>
      <c r="E78" s="27">
        <v>-51.640211640211639</v>
      </c>
      <c r="F78" s="27"/>
      <c r="G78" s="27">
        <v>0</v>
      </c>
      <c r="H78" s="27">
        <v>6.25</v>
      </c>
      <c r="I78" s="27">
        <v>6.2363238512035011</v>
      </c>
      <c r="J78" s="27"/>
      <c r="K78" s="27">
        <v>-95.348837209302332</v>
      </c>
      <c r="L78" s="27">
        <v>-82.35294117647058</v>
      </c>
      <c r="M78" s="27">
        <v>-82.389289392378998</v>
      </c>
      <c r="N78" s="27"/>
      <c r="O78" s="27">
        <v>25</v>
      </c>
      <c r="P78" s="27">
        <v>-73.611111111111114</v>
      </c>
      <c r="Q78" s="27">
        <v>-72.953216374269005</v>
      </c>
      <c r="R78" s="27"/>
      <c r="S78" s="27">
        <v>-94.047619047619051</v>
      </c>
      <c r="T78" s="27">
        <v>-97.625</v>
      </c>
      <c r="U78" s="27">
        <v>-97.552910052910065</v>
      </c>
    </row>
    <row r="79" spans="1:21" x14ac:dyDescent="0.15">
      <c r="A79" s="64"/>
      <c r="B79" s="43" t="s">
        <v>128</v>
      </c>
      <c r="C79" s="51" t="s">
        <v>0</v>
      </c>
      <c r="D79" s="51" t="s">
        <v>0</v>
      </c>
      <c r="E79" s="51" t="s">
        <v>0</v>
      </c>
      <c r="F79" s="51"/>
      <c r="G79" s="51" t="s">
        <v>0</v>
      </c>
      <c r="H79" s="51" t="s">
        <v>0</v>
      </c>
      <c r="I79" s="51" t="s">
        <v>0</v>
      </c>
      <c r="J79" s="51"/>
      <c r="K79" s="51" t="s">
        <v>0</v>
      </c>
      <c r="L79" s="51" t="s">
        <v>0</v>
      </c>
      <c r="M79" s="51" t="s">
        <v>0</v>
      </c>
      <c r="N79" s="51"/>
      <c r="O79" s="51" t="s">
        <v>0</v>
      </c>
      <c r="P79" s="51" t="s">
        <v>0</v>
      </c>
      <c r="Q79" s="51" t="s">
        <v>0</v>
      </c>
      <c r="R79" s="51"/>
      <c r="S79" s="51" t="s">
        <v>0</v>
      </c>
      <c r="T79" s="51" t="s">
        <v>0</v>
      </c>
      <c r="U79" s="51" t="s">
        <v>0</v>
      </c>
    </row>
    <row r="80" spans="1:21" x14ac:dyDescent="0.15">
      <c r="A80" s="64"/>
      <c r="B80" s="43" t="s">
        <v>129</v>
      </c>
      <c r="C80" s="51" t="s">
        <v>0</v>
      </c>
      <c r="D80" s="51" t="s">
        <v>0</v>
      </c>
      <c r="E80" s="51" t="s">
        <v>0</v>
      </c>
      <c r="F80" s="51"/>
      <c r="G80" s="51" t="s">
        <v>0</v>
      </c>
      <c r="H80" s="51" t="s">
        <v>0</v>
      </c>
      <c r="I80" s="51" t="s">
        <v>0</v>
      </c>
      <c r="J80" s="51"/>
      <c r="K80" s="51" t="s">
        <v>0</v>
      </c>
      <c r="L80" s="51" t="s">
        <v>0</v>
      </c>
      <c r="M80" s="51" t="s">
        <v>0</v>
      </c>
      <c r="N80" s="51"/>
      <c r="O80" s="51" t="s">
        <v>0</v>
      </c>
      <c r="P80" s="51" t="s">
        <v>0</v>
      </c>
      <c r="Q80" s="51" t="s">
        <v>0</v>
      </c>
      <c r="R80" s="51"/>
      <c r="S80" s="51" t="s">
        <v>0</v>
      </c>
      <c r="T80" s="51" t="s">
        <v>0</v>
      </c>
      <c r="U80" s="51" t="s">
        <v>0</v>
      </c>
    </row>
    <row r="81" spans="1:21" x14ac:dyDescent="0.15">
      <c r="A81" s="64"/>
      <c r="B81" s="43" t="s">
        <v>130</v>
      </c>
      <c r="C81" s="27">
        <v>3.4126163391933813</v>
      </c>
      <c r="D81" s="27">
        <v>-7.1770334928229662</v>
      </c>
      <c r="E81" s="27">
        <v>-8.6378737541528228</v>
      </c>
      <c r="F81" s="27"/>
      <c r="G81" s="27">
        <v>-2.4777777777777779</v>
      </c>
      <c r="H81" s="27">
        <v>5.8694158075601379</v>
      </c>
      <c r="I81" s="27">
        <v>6.6836363636363636</v>
      </c>
      <c r="J81" s="27"/>
      <c r="K81" s="27">
        <v>-99.98860658539364</v>
      </c>
      <c r="L81" s="27">
        <v>-96.75408984679305</v>
      </c>
      <c r="M81" s="27">
        <v>-96.591451360010907</v>
      </c>
      <c r="N81" s="27"/>
      <c r="O81" s="27">
        <v>19900</v>
      </c>
      <c r="P81" s="27">
        <v>100</v>
      </c>
      <c r="Q81" s="27">
        <v>100</v>
      </c>
      <c r="R81" s="27"/>
      <c r="S81" s="27">
        <v>-97.701941859129036</v>
      </c>
      <c r="T81" s="27">
        <v>-93.620414673046241</v>
      </c>
      <c r="U81" s="27">
        <v>-93.355481727574755</v>
      </c>
    </row>
    <row r="82" spans="1:21" x14ac:dyDescent="0.15">
      <c r="A82" s="65"/>
      <c r="B82" s="44" t="s">
        <v>135</v>
      </c>
      <c r="C82" s="45">
        <v>-30.849875157795715</v>
      </c>
      <c r="D82" s="45">
        <v>-63.196412013114987</v>
      </c>
      <c r="E82" s="45">
        <v>-45.402906753598486</v>
      </c>
      <c r="F82" s="45"/>
      <c r="G82" s="45">
        <v>114.38684318069387</v>
      </c>
      <c r="H82" s="45">
        <v>122.99905541851588</v>
      </c>
      <c r="I82" s="45">
        <v>126.8322805597776</v>
      </c>
      <c r="J82" s="45"/>
      <c r="K82" s="45">
        <v>-25.75837190666153</v>
      </c>
      <c r="L82" s="45">
        <v>-11.019021784005099</v>
      </c>
      <c r="M82" s="45">
        <v>-9.3898597959246466</v>
      </c>
      <c r="N82" s="45"/>
      <c r="O82" s="45">
        <v>36.408829699899663</v>
      </c>
      <c r="P82" s="45">
        <v>18.540912905322163</v>
      </c>
      <c r="Q82" s="45">
        <v>18.272007047463536</v>
      </c>
      <c r="R82" s="45"/>
      <c r="S82" s="45">
        <v>50.134695721528445</v>
      </c>
      <c r="T82" s="45">
        <v>-13.431752238256426</v>
      </c>
      <c r="U82" s="45">
        <v>32.719014983993908</v>
      </c>
    </row>
    <row r="83" spans="1:21" x14ac:dyDescent="0.15">
      <c r="A83" s="17" t="s">
        <v>16</v>
      </c>
    </row>
    <row r="84" spans="1:21" x14ac:dyDescent="0.15">
      <c r="A84" s="17" t="s">
        <v>131</v>
      </c>
    </row>
    <row r="85" spans="1:21" x14ac:dyDescent="0.15">
      <c r="A85" s="17"/>
    </row>
    <row r="86" spans="1:21" x14ac:dyDescent="0.15">
      <c r="A86" s="17"/>
    </row>
    <row r="87" spans="1:21" x14ac:dyDescent="0.15">
      <c r="A87" s="17"/>
    </row>
    <row r="88" spans="1:21" x14ac:dyDescent="0.15">
      <c r="A88" s="17"/>
    </row>
    <row r="89" spans="1:21" x14ac:dyDescent="0.15">
      <c r="A89" s="17"/>
    </row>
    <row r="90" spans="1:21" x14ac:dyDescent="0.15">
      <c r="A90" s="17"/>
    </row>
    <row r="91" spans="1:21" x14ac:dyDescent="0.15">
      <c r="A91" s="17"/>
    </row>
    <row r="92" spans="1:21" x14ac:dyDescent="0.15">
      <c r="A92" s="17"/>
    </row>
    <row r="93" spans="1:21" x14ac:dyDescent="0.15">
      <c r="A93" s="17"/>
    </row>
    <row r="94" spans="1:21" x14ac:dyDescent="0.15">
      <c r="A94" s="17"/>
    </row>
    <row r="95" spans="1:21" x14ac:dyDescent="0.15">
      <c r="A95" s="17"/>
    </row>
    <row r="96" spans="1:21" x14ac:dyDescent="0.15">
      <c r="A96" s="17"/>
    </row>
    <row r="97" spans="1:1" x14ac:dyDescent="0.15">
      <c r="A97" s="17"/>
    </row>
    <row r="98" spans="1:1" x14ac:dyDescent="0.15">
      <c r="A98" s="17"/>
    </row>
    <row r="99" spans="1:1" x14ac:dyDescent="0.15">
      <c r="A99" s="17"/>
    </row>
    <row r="100" spans="1:1" x14ac:dyDescent="0.15">
      <c r="A100" s="17"/>
    </row>
    <row r="101" spans="1:1" x14ac:dyDescent="0.15">
      <c r="A101" s="17"/>
    </row>
    <row r="102" spans="1:1" x14ac:dyDescent="0.15">
      <c r="A102" s="17"/>
    </row>
    <row r="103" spans="1:1" x14ac:dyDescent="0.15">
      <c r="A103" s="17"/>
    </row>
  </sheetData>
  <mergeCells count="10">
    <mergeCell ref="A57:A82"/>
    <mergeCell ref="A31:A56"/>
    <mergeCell ref="A5:A30"/>
    <mergeCell ref="S3:U3"/>
    <mergeCell ref="A3:A4"/>
    <mergeCell ref="B3:B4"/>
    <mergeCell ref="C3:E3"/>
    <mergeCell ref="G3:I3"/>
    <mergeCell ref="K3:M3"/>
    <mergeCell ref="O3:Q3"/>
  </mergeCells>
  <pageMargins left="0.25" right="0.25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15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Coltivazioni_industriali</vt:lpstr>
      <vt:lpstr>6</vt:lpstr>
      <vt:lpstr>7</vt:lpstr>
      <vt:lpstr>8</vt:lpstr>
      <vt:lpstr>'2'!Nb</vt:lpstr>
      <vt:lpstr>'4'!Nb</vt:lpstr>
      <vt:lpstr>'6'!Nb</vt:lpstr>
      <vt:lpstr>'8'!Nb</vt:lpstr>
      <vt:lpstr>Coltivazioni_industriali!Nb</vt:lpstr>
      <vt:lpstr>'2'!Nc</vt:lpstr>
      <vt:lpstr>'4'!Nc</vt:lpstr>
      <vt:lpstr>'6'!Nc</vt:lpstr>
      <vt:lpstr>'8'!Nc</vt:lpstr>
      <vt:lpstr>Coltivazioni_industriali!Nc</vt:lpstr>
      <vt:lpstr>'2'!Nd</vt:lpstr>
      <vt:lpstr>'4'!Nd</vt:lpstr>
      <vt:lpstr>'6'!Nd</vt:lpstr>
      <vt:lpstr>'8'!Nd</vt:lpstr>
      <vt:lpstr>Coltivazioni_industriali!Nd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Lecardane</dc:creator>
  <cp:lastModifiedBy>Rosario Milazzo</cp:lastModifiedBy>
  <cp:lastPrinted>2015-02-24T09:43:43Z</cp:lastPrinted>
  <dcterms:created xsi:type="dcterms:W3CDTF">2014-01-31T10:44:29Z</dcterms:created>
  <dcterms:modified xsi:type="dcterms:W3CDTF">2017-02-22T15:31:33Z</dcterms:modified>
</cp:coreProperties>
</file>